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vbaProject.bin" ContentType="application/vnd.ms-office.vbaProject"/>
  <Override PartName="/xl/vbaProjectSignature.bin" ContentType="application/vnd.ms-office.vbaProjectSignature"/>
  <Override PartName="/xl/vbaProjectSignatureAgile.bin" ContentType="application/vnd.ms-office.vbaProjectSignatureAgile"/>
  <Override PartName="/xl/vbaProjectSignatureV3.bin" ContentType="application/vnd.ms-office.vbaProjectSignatureV3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 codeName="{4D1C537B-E38A-612A-F078-A93A15B4B7F4}"/>
  <workbookPr codeName="ThisWorkbook"/>
  <mc:AlternateContent xmlns:mc="http://schemas.openxmlformats.org/markup-compatibility/2006">
    <mc:Choice Requires="x15">
      <x15ac:absPath xmlns:x15ac="http://schemas.microsoft.com/office/spreadsheetml/2010/11/ac" url="N:\2021\Projects\2021s0312 - South Gloucestershire Council - South Gloucestershire L1 SFRA\1_WIP\HM\Documentation\Level 1 SFRA\Appendices\Appendix C - Level 1 Site Screening Tables\"/>
    </mc:Choice>
  </mc:AlternateContent>
  <xr:revisionPtr revIDLastSave="0" documentId="13_ncr:1_{CF3BFD87-7A40-4894-91D1-9486A4D247B0}" xr6:coauthVersionLast="46" xr6:coauthVersionMax="47" xr10:uidLastSave="{00000000-0000-0000-0000-000000000000}"/>
  <bookViews>
    <workbookView xWindow="-120" yWindow="-120" windowWidth="29040" windowHeight="15840" tabRatio="566" activeTab="1" xr2:uid="{00000000-000D-0000-FFFF-FFFF00000000}"/>
  </bookViews>
  <sheets>
    <sheet name="Read me - LAs" sheetId="3" r:id="rId1"/>
    <sheet name="Level 1 Screening" sheetId="1" r:id="rId2"/>
  </sheets>
  <functionGroups builtInGroupCount="19"/>
  <definedNames>
    <definedName name="_xlnm._FilterDatabase" localSheetId="1" hidden="1">'Level 1 Screening'!$A$10:$T$10</definedName>
    <definedName name="_xlnm.Print_Area" localSheetId="1">'Level 1 Screening'!$A$8:$T$91</definedName>
    <definedName name="_xlnm.Print_Titles" localSheetId="1">'Level 1 Screening'!$8:$10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79" i="1" l="1"/>
  <c r="D380" i="1"/>
  <c r="D137" i="1"/>
  <c r="D212" i="1"/>
  <c r="D356" i="1"/>
  <c r="D437" i="1"/>
  <c r="D226" i="1"/>
  <c r="D428" i="1"/>
  <c r="D278" i="1"/>
  <c r="D321" i="1"/>
  <c r="D269" i="1"/>
  <c r="D11" i="1"/>
  <c r="D91" i="1"/>
  <c r="D45" i="1"/>
  <c r="D207" i="1"/>
  <c r="D459" i="1"/>
  <c r="D23" i="1"/>
  <c r="D252" i="1"/>
  <c r="D398" i="1"/>
  <c r="D221" i="1"/>
  <c r="D244" i="1"/>
  <c r="D171" i="1"/>
  <c r="D411" i="1"/>
  <c r="D196" i="1"/>
  <c r="D94" i="1"/>
  <c r="D457" i="1"/>
  <c r="D49" i="1"/>
  <c r="D243" i="1"/>
  <c r="D370" i="1"/>
  <c r="D299" i="1"/>
  <c r="D462" i="1"/>
  <c r="D486" i="1"/>
  <c r="D378" i="1"/>
  <c r="D334" i="1"/>
  <c r="D166" i="1"/>
  <c r="D339" i="1"/>
  <c r="D397" i="1"/>
  <c r="D288" i="1"/>
  <c r="D371" i="1"/>
  <c r="D102" i="1"/>
  <c r="D433" i="1"/>
  <c r="D103" i="1"/>
  <c r="D338" i="1"/>
  <c r="D453" i="1"/>
  <c r="D463" i="1"/>
  <c r="D344" i="1"/>
  <c r="D173" i="1"/>
  <c r="D431" i="1"/>
  <c r="D61" i="1"/>
  <c r="D440" i="1"/>
  <c r="D165" i="1"/>
  <c r="D113" i="1"/>
  <c r="D408" i="1"/>
  <c r="D213" i="1"/>
  <c r="D201" i="1"/>
  <c r="D37" i="1"/>
  <c r="D114" i="1"/>
  <c r="D71" i="1"/>
  <c r="D320" i="1"/>
  <c r="D123" i="1"/>
  <c r="D494" i="1"/>
  <c r="D471" i="1"/>
  <c r="D78" i="1"/>
  <c r="D139" i="1"/>
  <c r="D372" i="1"/>
  <c r="D116" i="1"/>
  <c r="D307" i="1"/>
  <c r="D107" i="1"/>
  <c r="D100" i="1"/>
  <c r="D158" i="1"/>
  <c r="D340" i="1"/>
  <c r="D297" i="1"/>
  <c r="D319" i="1"/>
  <c r="D355" i="1"/>
  <c r="D316" i="1"/>
  <c r="D40" i="1"/>
  <c r="D67" i="1"/>
  <c r="D181" i="1"/>
  <c r="D282" i="1"/>
  <c r="D505" i="1"/>
  <c r="D117" i="1"/>
  <c r="D481" i="1"/>
  <c r="D15" i="1"/>
  <c r="D258" i="1"/>
  <c r="D360" i="1"/>
  <c r="D286" i="1"/>
  <c r="D500" i="1"/>
  <c r="D75" i="1"/>
  <c r="D376" i="1"/>
  <c r="D496" i="1"/>
  <c r="D335" i="1"/>
  <c r="D446" i="1"/>
  <c r="D25" i="1"/>
  <c r="D272" i="1"/>
  <c r="D206" i="1"/>
  <c r="D80" i="1"/>
  <c r="D333" i="1"/>
  <c r="D199" i="1"/>
  <c r="D27" i="1"/>
  <c r="D305" i="1"/>
  <c r="D497" i="1"/>
  <c r="D460" i="1"/>
  <c r="D482" i="1"/>
  <c r="D487" i="1"/>
  <c r="D256" i="1"/>
  <c r="D208" i="1"/>
  <c r="D224" i="1"/>
  <c r="D404" i="1"/>
  <c r="D146" i="1"/>
  <c r="D261" i="1"/>
  <c r="D134" i="1"/>
  <c r="D229" i="1"/>
  <c r="D412" i="1"/>
  <c r="D445" i="1"/>
  <c r="D55" i="1"/>
  <c r="D148" i="1"/>
  <c r="D160" i="1"/>
  <c r="D435" i="1"/>
  <c r="D147" i="1"/>
  <c r="D465" i="1"/>
  <c r="D125" i="1"/>
  <c r="D183" i="1"/>
  <c r="D267" i="1"/>
  <c r="D31" i="1"/>
  <c r="D222" i="1"/>
  <c r="D289" i="1"/>
  <c r="D365" i="1"/>
  <c r="D367" i="1"/>
  <c r="D483" i="1"/>
  <c r="D464" i="1"/>
  <c r="D180" i="1"/>
  <c r="D170" i="1"/>
  <c r="D223" i="1"/>
  <c r="D215" i="1"/>
  <c r="D216" i="1"/>
  <c r="D285" i="1"/>
  <c r="D447" i="1"/>
  <c r="D124" i="1"/>
  <c r="D259" i="1"/>
  <c r="D273" i="1"/>
  <c r="D52" i="1"/>
  <c r="D432" i="1"/>
  <c r="D249" i="1"/>
  <c r="D220" i="1"/>
  <c r="D458" i="1"/>
  <c r="D211" i="1"/>
  <c r="D28" i="1"/>
  <c r="D110" i="1"/>
  <c r="D44" i="1"/>
  <c r="D332" i="1"/>
  <c r="D492" i="1"/>
  <c r="D466" i="1"/>
  <c r="D489" i="1"/>
  <c r="D488" i="1"/>
  <c r="D98" i="1"/>
  <c r="D186" i="1"/>
  <c r="D257" i="1"/>
  <c r="D182" i="1"/>
  <c r="D193" i="1"/>
  <c r="D300" i="1"/>
  <c r="D210" i="1"/>
  <c r="D68" i="1"/>
  <c r="D270" i="1"/>
  <c r="D452" i="1"/>
  <c r="D331" i="1"/>
  <c r="D19" i="1"/>
  <c r="D175" i="1"/>
  <c r="D296" i="1"/>
  <c r="D46" i="1"/>
  <c r="D54" i="1"/>
  <c r="D493" i="1"/>
  <c r="D184" i="1"/>
  <c r="D314" i="1"/>
  <c r="D388" i="1"/>
  <c r="D290" i="1"/>
  <c r="D156" i="1"/>
  <c r="D190" i="1"/>
  <c r="D30" i="1"/>
  <c r="D277" i="1"/>
  <c r="D120" i="1"/>
  <c r="D74" i="1"/>
  <c r="D84" i="1"/>
  <c r="D291" i="1"/>
  <c r="D341" i="1"/>
  <c r="D349" i="1"/>
  <c r="D275" i="1"/>
  <c r="D187" i="1"/>
  <c r="D381" i="1"/>
  <c r="D315" i="1"/>
  <c r="D382" i="1"/>
  <c r="D29" i="1"/>
  <c r="D480" i="1"/>
  <c r="D66" i="1"/>
  <c r="D479" i="1"/>
  <c r="D506" i="1"/>
  <c r="D152" i="1"/>
  <c r="D436" i="1"/>
  <c r="D251" i="1"/>
  <c r="D191" i="1"/>
  <c r="D126" i="1"/>
  <c r="D337" i="1"/>
  <c r="D473" i="1"/>
  <c r="D83" i="1"/>
  <c r="D409" i="1"/>
  <c r="D76" i="1"/>
  <c r="D17" i="1"/>
  <c r="D451" i="1"/>
  <c r="D415" i="1"/>
  <c r="D112" i="1"/>
  <c r="D474" i="1"/>
  <c r="D236" i="1"/>
  <c r="D101" i="1"/>
  <c r="D192" i="1"/>
  <c r="D264" i="1"/>
  <c r="D324" i="1"/>
  <c r="D357" i="1"/>
  <c r="D48" i="1"/>
  <c r="D323" i="1"/>
  <c r="D86" i="1"/>
  <c r="D131" i="1"/>
  <c r="D41" i="1"/>
  <c r="D95" i="1"/>
  <c r="D385" i="1"/>
  <c r="D443" i="1"/>
  <c r="D195" i="1"/>
  <c r="D329" i="1"/>
  <c r="D475" i="1"/>
  <c r="D26" i="1"/>
  <c r="D33" i="1"/>
  <c r="D132" i="1"/>
  <c r="D35" i="1"/>
  <c r="D111" i="1"/>
  <c r="D136" i="1"/>
  <c r="D129" i="1"/>
  <c r="D392" i="1"/>
  <c r="D461" i="1"/>
  <c r="D121" i="1"/>
  <c r="D421" i="1"/>
  <c r="D476" i="1"/>
  <c r="D205" i="1"/>
  <c r="D420" i="1"/>
  <c r="D90" i="1"/>
  <c r="D240" i="1"/>
  <c r="D115" i="1"/>
  <c r="D56" i="1"/>
  <c r="D450" i="1"/>
  <c r="D225" i="1"/>
  <c r="D198" i="1"/>
  <c r="D327" i="1"/>
  <c r="D62" i="1"/>
  <c r="D133" i="1"/>
  <c r="D424" i="1"/>
  <c r="D168" i="1"/>
  <c r="D313" i="1"/>
  <c r="D157" i="1"/>
  <c r="D13" i="1"/>
  <c r="D503" i="1"/>
  <c r="D354" i="1"/>
  <c r="D456" i="1"/>
  <c r="D383" i="1"/>
  <c r="D85" i="1"/>
  <c r="D325" i="1"/>
  <c r="D163" i="1"/>
  <c r="D58" i="1"/>
  <c r="D283" i="1"/>
  <c r="D239" i="1"/>
  <c r="D407" i="1"/>
  <c r="D18" i="1"/>
  <c r="D140" i="1"/>
  <c r="D345" i="1"/>
  <c r="D279" i="1"/>
  <c r="D209" i="1"/>
  <c r="D287" i="1"/>
  <c r="D280" i="1"/>
  <c r="D231" i="1"/>
  <c r="D235" i="1"/>
  <c r="D178" i="1"/>
  <c r="D72" i="1"/>
  <c r="D423" i="1"/>
  <c r="D326" i="1"/>
  <c r="D96" i="1"/>
  <c r="D369" i="1"/>
  <c r="D389" i="1"/>
  <c r="D118" i="1"/>
  <c r="D153" i="1"/>
  <c r="D97" i="1"/>
  <c r="D303" i="1"/>
  <c r="D274" i="1"/>
  <c r="D164" i="1"/>
  <c r="D42" i="1"/>
  <c r="D265" i="1"/>
  <c r="D504" i="1"/>
  <c r="D368" i="1"/>
  <c r="D254" i="1"/>
  <c r="D353" i="1"/>
  <c r="D422" i="1"/>
  <c r="D454" i="1"/>
  <c r="D419" i="1"/>
  <c r="D262" i="1"/>
  <c r="D138" i="1"/>
  <c r="D271" i="1"/>
  <c r="D50" i="1"/>
  <c r="D145" i="1"/>
  <c r="D348" i="1"/>
  <c r="D34" i="1"/>
  <c r="D309" i="1"/>
  <c r="D64" i="1"/>
  <c r="D135" i="1"/>
  <c r="D308" i="1"/>
  <c r="D162" i="1"/>
  <c r="D374" i="1"/>
  <c r="D352" i="1"/>
  <c r="D455" i="1"/>
  <c r="D330" i="1"/>
  <c r="D263" i="1"/>
  <c r="D81" i="1"/>
  <c r="D379" i="1"/>
  <c r="D502" i="1"/>
  <c r="D477" i="1"/>
  <c r="D14" i="1"/>
  <c r="D176" i="1"/>
  <c r="D150" i="1"/>
  <c r="D20" i="1"/>
  <c r="D108" i="1"/>
  <c r="D21" i="1"/>
  <c r="D410" i="1"/>
  <c r="D311" i="1"/>
  <c r="D93" i="1"/>
  <c r="D12" i="1"/>
  <c r="D396" i="1"/>
  <c r="D490" i="1"/>
  <c r="D276" i="1"/>
  <c r="D416" i="1"/>
  <c r="D92" i="1"/>
  <c r="D342" i="1"/>
  <c r="D228" i="1"/>
  <c r="D268" i="1"/>
  <c r="D87" i="1"/>
  <c r="D405" i="1"/>
  <c r="D177" i="1"/>
  <c r="D109" i="1"/>
  <c r="D438" i="1"/>
  <c r="D241" i="1"/>
  <c r="D218" i="1"/>
  <c r="D498" i="1"/>
  <c r="D425" i="1"/>
  <c r="D406" i="1"/>
  <c r="D22" i="1"/>
  <c r="D245" i="1"/>
  <c r="D36" i="1"/>
  <c r="D188" i="1"/>
  <c r="D495" i="1"/>
  <c r="D189" i="1"/>
  <c r="D441" i="1"/>
  <c r="D214" i="1"/>
  <c r="D89" i="1"/>
  <c r="D82" i="1"/>
  <c r="D194" i="1"/>
  <c r="D301" i="1"/>
  <c r="D400" i="1"/>
  <c r="D130" i="1"/>
  <c r="D491" i="1"/>
  <c r="D230" i="1"/>
  <c r="D197" i="1"/>
  <c r="D386" i="1"/>
  <c r="D104" i="1"/>
  <c r="D73" i="1"/>
  <c r="D362" i="1"/>
  <c r="D363" i="1"/>
  <c r="D77" i="1"/>
  <c r="D499" i="1"/>
  <c r="D65" i="1"/>
  <c r="D155" i="1"/>
  <c r="D32" i="1"/>
  <c r="D122" i="1"/>
  <c r="D347" i="1"/>
  <c r="D59" i="1"/>
  <c r="D248" i="1"/>
  <c r="D106" i="1"/>
  <c r="D346" i="1"/>
  <c r="D304" i="1"/>
  <c r="D227" i="1"/>
  <c r="D232" i="1"/>
  <c r="D200" i="1"/>
  <c r="D24" i="1"/>
  <c r="D172" i="1"/>
  <c r="D434" i="1"/>
  <c r="D141" i="1"/>
  <c r="D63" i="1"/>
  <c r="D143" i="1"/>
  <c r="D284" i="1"/>
  <c r="D439" i="1"/>
  <c r="D366" i="1"/>
  <c r="D312" i="1"/>
  <c r="D414" i="1"/>
  <c r="D38" i="1"/>
  <c r="D204" i="1"/>
  <c r="D391" i="1"/>
  <c r="D318" i="1"/>
  <c r="D384" i="1"/>
  <c r="D350" i="1"/>
  <c r="D293" i="1"/>
  <c r="D294" i="1"/>
  <c r="D444" i="1"/>
  <c r="D292" i="1"/>
  <c r="D51" i="1"/>
  <c r="D88" i="1"/>
  <c r="D364" i="1"/>
  <c r="D310" i="1"/>
  <c r="D253" i="1"/>
  <c r="D238" i="1"/>
  <c r="D501" i="1"/>
  <c r="D255" i="1"/>
  <c r="D403" i="1"/>
  <c r="D16" i="1"/>
  <c r="D39" i="1"/>
  <c r="D47" i="1"/>
  <c r="D53" i="1"/>
  <c r="D57" i="1"/>
  <c r="D60" i="1"/>
  <c r="D69" i="1"/>
  <c r="D70" i="1"/>
  <c r="D105" i="1"/>
  <c r="D142" i="1"/>
  <c r="D144" i="1"/>
  <c r="D149" i="1"/>
  <c r="D151" i="1"/>
  <c r="D159" i="1"/>
  <c r="D161" i="1"/>
  <c r="D169" i="1"/>
  <c r="D174" i="1"/>
  <c r="D179" i="1"/>
  <c r="D185" i="1"/>
  <c r="D202" i="1"/>
  <c r="D203" i="1"/>
  <c r="D217" i="1"/>
  <c r="D219" i="1"/>
  <c r="D233" i="1"/>
  <c r="D234" i="1"/>
  <c r="D237" i="1"/>
  <c r="D242" i="1"/>
  <c r="D246" i="1"/>
  <c r="D260" i="1"/>
  <c r="D266" i="1"/>
  <c r="D281" i="1"/>
  <c r="D295" i="1"/>
  <c r="D298" i="1"/>
  <c r="D302" i="1"/>
  <c r="D317" i="1"/>
  <c r="D322" i="1"/>
  <c r="D328" i="1"/>
  <c r="D343" i="1"/>
  <c r="D351" i="1"/>
  <c r="D358" i="1"/>
  <c r="D359" i="1"/>
  <c r="D387" i="1"/>
  <c r="D393" i="1"/>
  <c r="D394" i="1"/>
  <c r="D395" i="1"/>
  <c r="D402" i="1"/>
  <c r="D417" i="1"/>
  <c r="D448" i="1"/>
  <c r="D449" i="1"/>
  <c r="D467" i="1"/>
  <c r="D468" i="1"/>
  <c r="D469" i="1"/>
  <c r="D470" i="1"/>
  <c r="D472" i="1"/>
  <c r="D484" i="1"/>
  <c r="D485" i="1"/>
  <c r="D413" i="1"/>
  <c r="D430" i="1"/>
  <c r="D377" i="1"/>
  <c r="D361" i="1"/>
  <c r="D167" i="1"/>
  <c r="D426" i="1"/>
  <c r="D336" i="1"/>
  <c r="D250" i="1"/>
  <c r="D99" i="1"/>
  <c r="D418" i="1"/>
  <c r="D390" i="1"/>
  <c r="D429" i="1"/>
  <c r="D373" i="1"/>
  <c r="D427" i="1"/>
  <c r="D154" i="1"/>
  <c r="D306" i="1"/>
  <c r="D128" i="1"/>
  <c r="D119" i="1"/>
  <c r="D401" i="1"/>
  <c r="D478" i="1"/>
  <c r="D247" i="1"/>
  <c r="D399" i="1"/>
  <c r="D127" i="1"/>
  <c r="D43" i="1"/>
  <c r="D442" i="1"/>
  <c r="D375" i="1"/>
</calcChain>
</file>

<file path=xl/sharedStrings.xml><?xml version="1.0" encoding="utf-8"?>
<sst xmlns="http://schemas.openxmlformats.org/spreadsheetml/2006/main" count="1028" uniqueCount="1017">
  <si>
    <t>Site Name</t>
  </si>
  <si>
    <t>Area (ha)</t>
  </si>
  <si>
    <t>Proportion of site shown to be at risk (%)</t>
  </si>
  <si>
    <t>FZ 3a</t>
  </si>
  <si>
    <t>Flood Zones</t>
  </si>
  <si>
    <t>This spreadsheet has been designed to assist local authorities with the selection of development sites for inclusion within their local plan.</t>
  </si>
  <si>
    <t>Note on calculations:</t>
  </si>
  <si>
    <t>Site boundaries have been screened against flood risk information to determine the proportion of the site at risk.  The following flood risk information has been used in the assessment
●  Flood Zones (from Environment Agency Flood Zones and results from detailed hydraulic models)
●  Surface Water (from the updated Flood Map for Surface Water)
●  Environment Agency's Historic Flood Map
●  Reservoirs (from the National Reservoir Inundation Mapping)</t>
  </si>
  <si>
    <t>Additional information:</t>
  </si>
  <si>
    <t>Note on Flood Zone and Surface Water percentages:</t>
  </si>
  <si>
    <r>
      <t xml:space="preserve">The values quoted in the Level 1 Screening tab show the percentage of the site at flood risk from that particular Flood Zone / event, </t>
    </r>
    <r>
      <rPr>
        <i/>
        <u/>
        <sz val="10"/>
        <color theme="1"/>
        <rFont val="Arial"/>
        <family val="2"/>
      </rPr>
      <t>excluding</t>
    </r>
    <r>
      <rPr>
        <sz val="10"/>
        <color theme="1"/>
        <rFont val="Arial"/>
        <family val="2"/>
      </rPr>
      <t xml:space="preserve"> the percentage of the site at flood risk at a higher zone.  
</t>
    </r>
    <r>
      <rPr>
        <b/>
        <sz val="10"/>
        <color theme="1"/>
        <rFont val="Arial"/>
        <family val="2"/>
      </rPr>
      <t>For example</t>
    </r>
    <r>
      <rPr>
        <sz val="10"/>
        <color theme="1"/>
        <rFont val="Arial"/>
        <family val="2"/>
      </rPr>
      <t xml:space="preserve">
50% of a site is in the Flood Zones.  Taking each Flood Zone individually, 50% is in Flood Zone 2 but only 30% is in Flood Zone 3a and only 10% is in Flood Zone 3b.
In the Level 1 Screening tab this will be displayed as 10% in Flood Zone 3b, 20% in Flood Zone 3a (as this excludes the 10% in Flood Zone 3b), 20% in Flood Zone 2 (as this excludes the 10% in Flood Zone 3b and 20% in Flood Zone 3a) and 50% in Flood Zone 1.</t>
    </r>
  </si>
  <si>
    <t>Using the spreadsheet</t>
  </si>
  <si>
    <r>
      <t xml:space="preserve">The spreadsheet has been designed to assist the selection of sites.  A number of screening options are available at the top of the Level 1 Screening tab.  Each option will allow sites to be screened against a user defined value.
</t>
    </r>
    <r>
      <rPr>
        <b/>
        <sz val="10"/>
        <color theme="1"/>
        <rFont val="Arial"/>
        <family val="2"/>
      </rPr>
      <t>For example</t>
    </r>
    <r>
      <rPr>
        <sz val="10"/>
        <color theme="1"/>
        <rFont val="Arial"/>
        <family val="2"/>
      </rPr>
      <t xml:space="preserve">
To select sites that are more than 50% in Flood Zone 2, click on 'Screen sites against a user-defined % in Flood Zone 2' icon, and enter 50 (do not include a % sign) when prompted.</t>
    </r>
  </si>
  <si>
    <t>JBA Strategic Flood Risk Assessment Site Screening Tool - v1.0</t>
  </si>
  <si>
    <r>
      <t>The sites have also been considered against the following information to provide additional information to support decision making
●  Canal centrelines - to determine if there is a canal within 100m of the site
●  Environment Agency's Areas Benefitting from Defences dataset - to determine if the site benefits from formal flood defences
●  Detailed River Network dataset - to determine if their is a watercourse with a catchment less than 3km</t>
    </r>
    <r>
      <rPr>
        <vertAlign val="super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 xml:space="preserve"> flowing through or adjacent to a site, which would not have been included in the Environment Agency's Flood Zones
●  Whether any additional modelling is required to determine Flood Zones for the Level 2 Strategic Flood Risk Assessment</t>
    </r>
  </si>
  <si>
    <t>FZ1</t>
  </si>
  <si>
    <t>FZ2</t>
  </si>
  <si>
    <t>FZ3b</t>
  </si>
  <si>
    <t>100 year</t>
  </si>
  <si>
    <t>EA Historic flood map</t>
  </si>
  <si>
    <t>EA Risk of flooding from surface water</t>
  </si>
  <si>
    <t>30 year</t>
  </si>
  <si>
    <t xml:space="preserve">1000 year </t>
  </si>
  <si>
    <t>JBA Groundwater Flood Risk Mapping</t>
  </si>
  <si>
    <t>High risk   0 - 0.025m</t>
  </si>
  <si>
    <t>Moderate risk 0.025 - 0.05m</t>
  </si>
  <si>
    <t>Site reference</t>
  </si>
  <si>
    <t>Number of recorded flood incidents within 50m (SGC flooding incidents)</t>
  </si>
  <si>
    <t>SG001</t>
  </si>
  <si>
    <t>Land at Crossways, Thornbury</t>
  </si>
  <si>
    <t>SG002</t>
  </si>
  <si>
    <t>Land at, Marsh Farm, East Pucklechurch</t>
  </si>
  <si>
    <t>SG003</t>
  </si>
  <si>
    <t>Land at The Griffin, Warmley</t>
  </si>
  <si>
    <t>SG004</t>
  </si>
  <si>
    <t>Land South of Gloucester Road, Almondsbury</t>
  </si>
  <si>
    <t>SG005</t>
  </si>
  <si>
    <t>Land to the north of Warmley, East Fringe</t>
  </si>
  <si>
    <t>SG006</t>
  </si>
  <si>
    <t>Land to rear of 37-39 Birgage Road,Hawkesbury Upton</t>
  </si>
  <si>
    <t>SG007</t>
  </si>
  <si>
    <t>Field to west of Engine Common</t>
  </si>
  <si>
    <t>SG008</t>
  </si>
  <si>
    <t>West Pucklechurch</t>
  </si>
  <si>
    <t>SG009</t>
  </si>
  <si>
    <t>Land at Church Lane, Cromhall, GL12 8AL</t>
  </si>
  <si>
    <t>SG010</t>
  </si>
  <si>
    <t>Field to South of Tanhouse Lane (Opposite Leechpool Dairy Farm)</t>
  </si>
  <si>
    <t>SG011</t>
  </si>
  <si>
    <t>Fields to West of Engine Common (Adjacent to 13 Engine Common)</t>
  </si>
  <si>
    <t>SG012</t>
  </si>
  <si>
    <t>Woodland and Fields to the east of North Road</t>
  </si>
  <si>
    <t>SG013</t>
  </si>
  <si>
    <t>Land West of Bristol Road, Thornbury</t>
  </si>
  <si>
    <t>SG014</t>
  </si>
  <si>
    <t>Land to East of Engine Common</t>
  </si>
  <si>
    <t>SG015</t>
  </si>
  <si>
    <t>Land at Poplar Farm, Frampton Cotterell</t>
  </si>
  <si>
    <t>SG016</t>
  </si>
  <si>
    <t>Land rear of Arnolds Field Estate and the Buthay, Wickwar</t>
  </si>
  <si>
    <t>SG017</t>
  </si>
  <si>
    <t>Hicks Common Livery Stables and associated Land</t>
  </si>
  <si>
    <t>SG018</t>
  </si>
  <si>
    <t>Land adjacent, Brendon, Wotton Road, Rangeworthy</t>
  </si>
  <si>
    <t>SG019</t>
  </si>
  <si>
    <t>Land off, Charfield Hill, Charfield</t>
  </si>
  <si>
    <t>SG020</t>
  </si>
  <si>
    <t>Land at Cromhall Quarry</t>
  </si>
  <si>
    <t>SG021</t>
  </si>
  <si>
    <t>Land at Longcross Farm, Cromhall</t>
  </si>
  <si>
    <t>SG022</t>
  </si>
  <si>
    <t>Land between France Lane and Park Street, Hawkesbury Upton</t>
  </si>
  <si>
    <t>SG023</t>
  </si>
  <si>
    <t>Land to the rear of The Buthay, Wickwar</t>
  </si>
  <si>
    <t>SG024</t>
  </si>
  <si>
    <t>Land to the West of B4058 at Bagstone, between Court Orchard and The Old Plough</t>
  </si>
  <si>
    <t>SG025</t>
  </si>
  <si>
    <t>Land to West of Sodbury Road</t>
  </si>
  <si>
    <t>SG026</t>
  </si>
  <si>
    <t>Part of France Lane Farm, Hawkesbury Upton</t>
  </si>
  <si>
    <t>SG027</t>
  </si>
  <si>
    <t>Land at Bristol Road, Hambrook</t>
  </si>
  <si>
    <t>SG028</t>
  </si>
  <si>
    <t>The Chalet, Alveston Hill, Alveston</t>
  </si>
  <si>
    <t>SG029</t>
  </si>
  <si>
    <t>Land at Townsend Marshfield</t>
  </si>
  <si>
    <t>SG030</t>
  </si>
  <si>
    <t>Land south of Gloucester Road, Thornbury</t>
  </si>
  <si>
    <t>SG031</t>
  </si>
  <si>
    <t>Land south of Horwood Lane, Wickwar</t>
  </si>
  <si>
    <t>SG032</t>
  </si>
  <si>
    <t>Land at Castle Farm Road, Hanham</t>
  </si>
  <si>
    <t>SG033</t>
  </si>
  <si>
    <t>Land at Church Road, Severn Beach</t>
  </si>
  <si>
    <t>SG034</t>
  </si>
  <si>
    <t>Land at Engine Common, south of Mission Road,</t>
  </si>
  <si>
    <t>SG035</t>
  </si>
  <si>
    <t>Oldbury Power Station Site, Oldbury Naite, Thornbury</t>
  </si>
  <si>
    <t>SG036</t>
  </si>
  <si>
    <t>Land at Windmill Farm, Sodbury Road, Wickwar</t>
  </si>
  <si>
    <t>SG037</t>
  </si>
  <si>
    <t>Noades House, Old Hundred Lane, Tormarton</t>
  </si>
  <si>
    <t>SG038</t>
  </si>
  <si>
    <t>Garden of 7 Yate Rocks</t>
  </si>
  <si>
    <t>SG039</t>
  </si>
  <si>
    <t>Land at Ford Farm, Yate Rocks</t>
  </si>
  <si>
    <t>SG040</t>
  </si>
  <si>
    <t>Land South of Merlin Road</t>
  </si>
  <si>
    <t>SG041</t>
  </si>
  <si>
    <t>Land rear of Mount Pleasant Farm, Longwell Green, BS30 9DG</t>
  </si>
  <si>
    <t>SG042</t>
  </si>
  <si>
    <t>Land at Yate Rocks, Yate BS37 7BT</t>
  </si>
  <si>
    <t>SG043</t>
  </si>
  <si>
    <t>Land to the south west of Lawnes Farm, Forty Acre Lane, Alveston</t>
  </si>
  <si>
    <t>SG045</t>
  </si>
  <si>
    <t>Land west of Sodbury Rd, Wickwar</t>
  </si>
  <si>
    <t>SG046</t>
  </si>
  <si>
    <t>Land adjoining and to the rear of 65-67 Cleeve Hill</t>
  </si>
  <si>
    <t>SG047</t>
  </si>
  <si>
    <t>Land to the rear of Park Farm, Barry Road, Oldland Common</t>
  </si>
  <si>
    <t>SG048</t>
  </si>
  <si>
    <t>Leechpool Dairy Farm, Tanhouse Lane, Rangeworthy, BS37 7QA</t>
  </si>
  <si>
    <t>SG049</t>
  </si>
  <si>
    <t>4 Townsend Lane, Almondsbury, BS32 4DY</t>
  </si>
  <si>
    <t>SG050</t>
  </si>
  <si>
    <t>Harvey Shopfitters Ltd, Warehouse &amp; Premise adjacent to 19 Common Rd, Hanham</t>
  </si>
  <si>
    <t>SG051</t>
  </si>
  <si>
    <t>Land at Brewery Hill, Upton Cheyney, Bristol, BS30 6LY</t>
  </si>
  <si>
    <t>SG052</t>
  </si>
  <si>
    <t>Land at North West Thornbury</t>
  </si>
  <si>
    <t>SG053</t>
  </si>
  <si>
    <t>Land north and east of Lyde Green Road, Emersons Green</t>
  </si>
  <si>
    <t>SG054</t>
  </si>
  <si>
    <t>Crossways Business Park, Crossways Lane, Thornbury</t>
  </si>
  <si>
    <t>SG055</t>
  </si>
  <si>
    <t>Land alongside the B4061 (Old Gloucester Road) and the A38 at Whitfield/Falfield</t>
  </si>
  <si>
    <t>SG056</t>
  </si>
  <si>
    <t>Lansdown House, Whitewall Lane, Thornbury</t>
  </si>
  <si>
    <t>SG057</t>
  </si>
  <si>
    <t>Land at Bristol Road, Cromhall</t>
  </si>
  <si>
    <t>SG058</t>
  </si>
  <si>
    <t>Land off Chase Lane, Wickwar</t>
  </si>
  <si>
    <t>SG059</t>
  </si>
  <si>
    <t>Land to rear of Ducie Close, Cromhall, GL12 8AH</t>
  </si>
  <si>
    <t>SG060</t>
  </si>
  <si>
    <t>Woodend Farm, Woodend Lane, Cromhall</t>
  </si>
  <si>
    <t>SG061</t>
  </si>
  <si>
    <t>Land near Old Gloucester Road, Alveston</t>
  </si>
  <si>
    <t>SG062</t>
  </si>
  <si>
    <t>Tortworth Garden Village</t>
  </si>
  <si>
    <t>SG063</t>
  </si>
  <si>
    <t>Land adjacent to Falfield Village, Eastwood Park, Falfield</t>
  </si>
  <si>
    <t>SG064</t>
  </si>
  <si>
    <t>Land adjacent to The Firs, Crossways Lane, Thornbury</t>
  </si>
  <si>
    <t>SG065</t>
  </si>
  <si>
    <t>Land at Barnhill, Chipping Sodbury</t>
  </si>
  <si>
    <t>SG067</t>
  </si>
  <si>
    <t>Land at Hortham Lane, Almondsbury</t>
  </si>
  <si>
    <t>SG068</t>
  </si>
  <si>
    <t>Land East of Coalpit Heath</t>
  </si>
  <si>
    <t>SG070</t>
  </si>
  <si>
    <t>Land east of Abson Road, Pucklechurch</t>
  </si>
  <si>
    <t>SG072</t>
  </si>
  <si>
    <t>Fishers Farm, Hallen</t>
  </si>
  <si>
    <t>SG074</t>
  </si>
  <si>
    <t>Land and buildings at Bowling Hill, Chipping Sodbury</t>
  </si>
  <si>
    <t>SG075</t>
  </si>
  <si>
    <t>Land and buildings at London Road, Warmley</t>
  </si>
  <si>
    <t>SG076</t>
  </si>
  <si>
    <t>Land to rear of Willow Cottage, Siston Hill, Warmley</t>
  </si>
  <si>
    <t>SG077</t>
  </si>
  <si>
    <t>Lucus Works, Kingswood</t>
  </si>
  <si>
    <t>SG078</t>
  </si>
  <si>
    <t>Land by Aust Road and Elberton Road, Olveston(2)</t>
  </si>
  <si>
    <t>SG079</t>
  </si>
  <si>
    <t>Land north of High Street, Iron Acton, South Gloucestershire</t>
  </si>
  <si>
    <t>SG080</t>
  </si>
  <si>
    <t>Land at Yew Tree Farm, Morton Street, Thornbury</t>
  </si>
  <si>
    <t>SG081</t>
  </si>
  <si>
    <t>Land by Aust Road and Elberton Road, Olveston(3)</t>
  </si>
  <si>
    <t>SG082</t>
  </si>
  <si>
    <t>Land at Hanham Cricket Club</t>
  </si>
  <si>
    <t>SG083</t>
  </si>
  <si>
    <t>Land at Rudgeway</t>
  </si>
  <si>
    <t>SG084</t>
  </si>
  <si>
    <t>Corner of Forty Acre Lane, Alveston, BS35 3QU</t>
  </si>
  <si>
    <t>SG085</t>
  </si>
  <si>
    <t>Land Adajcent to the Ashlands, London Road</t>
  </si>
  <si>
    <t>SG086</t>
  </si>
  <si>
    <t>Land by Aust Road and Elberton Road, Olveston(1)</t>
  </si>
  <si>
    <t>SG087</t>
  </si>
  <si>
    <t>Land at, Catherine Hill, Olveston</t>
  </si>
  <si>
    <t>SG088</t>
  </si>
  <si>
    <t>Land at, Shubbery Farm, Shortwood</t>
  </si>
  <si>
    <t>SG089</t>
  </si>
  <si>
    <t>Land north of Hackett Lane, Thornbury</t>
  </si>
  <si>
    <t>SG090</t>
  </si>
  <si>
    <t>Land rear of, Playing Field, Tockington</t>
  </si>
  <si>
    <t>SG091</t>
  </si>
  <si>
    <t>Land North of, Forty Acre Lane, Alveston</t>
  </si>
  <si>
    <t>SG092</t>
  </si>
  <si>
    <t>Land to the North of Wotton Road, Charfield</t>
  </si>
  <si>
    <t>SG093</t>
  </si>
  <si>
    <t>Land west of North Road - Engine Common (inc. Football Ground)</t>
  </si>
  <si>
    <t>SG094</t>
  </si>
  <si>
    <t>Land at Shaymoor Lane, Pilning</t>
  </si>
  <si>
    <t>SG095</t>
  </si>
  <si>
    <t>Land at East Charfield</t>
  </si>
  <si>
    <t>SG096</t>
  </si>
  <si>
    <t>Land at Vattingstone Lane Alveston</t>
  </si>
  <si>
    <t>SG098</t>
  </si>
  <si>
    <t>Land north of Wotton Road, Charfield</t>
  </si>
  <si>
    <t>SG100</t>
  </si>
  <si>
    <t>Land at Badminton Road, Yate</t>
  </si>
  <si>
    <t>SG101</t>
  </si>
  <si>
    <t>Land at Haw Lane, Olveston</t>
  </si>
  <si>
    <t>SG102</t>
  </si>
  <si>
    <t>Land at Upper Hazel Farm, Strode Common, Alveston</t>
  </si>
  <si>
    <t>SG103</t>
  </si>
  <si>
    <t>Glebe Field and Wood</t>
  </si>
  <si>
    <t>SG104</t>
  </si>
  <si>
    <t>Land at Bromley Heath Road, Bromley Heath</t>
  </si>
  <si>
    <t>SG105</t>
  </si>
  <si>
    <t>Land to the north of Abbots Road/Court Farm Road</t>
  </si>
  <si>
    <t>SG106</t>
  </si>
  <si>
    <t>Land South of, Forty Acre Lane, Alveston</t>
  </si>
  <si>
    <t>SG107</t>
  </si>
  <si>
    <t>Land off Park Road</t>
  </si>
  <si>
    <t>SG108</t>
  </si>
  <si>
    <t>The Ridings, Wickwar Road, Chipping Sodbury</t>
  </si>
  <si>
    <t>SG110</t>
  </si>
  <si>
    <t>Land at Roundways Coalpit Heath</t>
  </si>
  <si>
    <t>SG111</t>
  </si>
  <si>
    <t>Land east and west of Westerleigh Road</t>
  </si>
  <si>
    <t>SG112</t>
  </si>
  <si>
    <t>Land east of Chipping Soddbury</t>
  </si>
  <si>
    <t>SG113</t>
  </si>
  <si>
    <t>Land to the south of Charfield</t>
  </si>
  <si>
    <t>SG114</t>
  </si>
  <si>
    <t>Woodlands Golf Course, Trench Lane, Almondsbury, (Woodlands Garden Village)</t>
  </si>
  <si>
    <t>SG115</t>
  </si>
  <si>
    <t>Buckover Garden Village</t>
  </si>
  <si>
    <t>SG116</t>
  </si>
  <si>
    <t>Land of the west side of Carsons Road Warmley</t>
  </si>
  <si>
    <t>SG119</t>
  </si>
  <si>
    <t>Land at, Hallen Field, Severn Road, Hallen</t>
  </si>
  <si>
    <t>SG121</t>
  </si>
  <si>
    <t>Land at, Cromhall, South Gloucestershire</t>
  </si>
  <si>
    <t>SG122</t>
  </si>
  <si>
    <t>Glebe land, Falfield,</t>
  </si>
  <si>
    <t>SG126</t>
  </si>
  <si>
    <t>Land to the south of Park Street, Hawkesbury Upton, Nr Badminton</t>
  </si>
  <si>
    <t>SG129</t>
  </si>
  <si>
    <t>Land off, Engine Common Lane, Yate</t>
  </si>
  <si>
    <t>SG131</t>
  </si>
  <si>
    <t>Land at, Cossham Street, Mangotsfield</t>
  </si>
  <si>
    <t>SG133</t>
  </si>
  <si>
    <t>Land adjoining Elm Tree Cottage, Hardy Lane, Tockington</t>
  </si>
  <si>
    <t>SG134</t>
  </si>
  <si>
    <t>Land to the South of Hardy Lane and West of Lower Tockington Road</t>
  </si>
  <si>
    <t>SG135</t>
  </si>
  <si>
    <t>Land to the west of, Ableton Lane, Severn Beach</t>
  </si>
  <si>
    <t>SG136</t>
  </si>
  <si>
    <t>Land at, Bank Road, Pilning</t>
  </si>
  <si>
    <t>SG137</t>
  </si>
  <si>
    <t>Land off, London Road, Bridgeyate</t>
  </si>
  <si>
    <t>SG139</t>
  </si>
  <si>
    <t>Land between, Brins Close, Field Farm Close and Hunts Ground Rd, Stoke Gifford</t>
  </si>
  <si>
    <t>SG140</t>
  </si>
  <si>
    <t>Lower Marlwood Farm, Kington Lane, Thornbury</t>
  </si>
  <si>
    <t>SG150</t>
  </si>
  <si>
    <t>Jarrocks Estate, Westerleigh Road, Westerleigh</t>
  </si>
  <si>
    <t>SG157</t>
  </si>
  <si>
    <t>Land at, Post Farm, Thornbury</t>
  </si>
  <si>
    <t>SG158</t>
  </si>
  <si>
    <t>Land adjacent, Westways, Wotton Road, Rangeworthy</t>
  </si>
  <si>
    <t>SG159</t>
  </si>
  <si>
    <t>Land at, Wick Quarry, Wick</t>
  </si>
  <si>
    <t>SG163</t>
  </si>
  <si>
    <t>Land to the rear of, Burma House and Bella Vista, Westerleigh Road, Westerleigh</t>
  </si>
  <si>
    <t>SG169</t>
  </si>
  <si>
    <t>Rowley Fields, Watery Lane</t>
  </si>
  <si>
    <t>SG170</t>
  </si>
  <si>
    <t>Land at, Totteroak Farm, Little Sodbury</t>
  </si>
  <si>
    <t>SG171</t>
  </si>
  <si>
    <t>Land to the East of, Kings Square, Bitton</t>
  </si>
  <si>
    <t>SG172</t>
  </si>
  <si>
    <t>Land to the Rear of, London Road, Wick</t>
  </si>
  <si>
    <t>SG174</t>
  </si>
  <si>
    <t>Land at Old Hundred House, Tormarton,</t>
  </si>
  <si>
    <t>SG177</t>
  </si>
  <si>
    <t>Land off, Alveston Hill, Thornbury</t>
  </si>
  <si>
    <t>SG178</t>
  </si>
  <si>
    <t>Land off, Beacon Lane, Winterbourne</t>
  </si>
  <si>
    <t>SG179</t>
  </si>
  <si>
    <t>Land adjacent, The Bungalow, Cutts Heath</t>
  </si>
  <si>
    <t>SG180</t>
  </si>
  <si>
    <t>Land at, Wotton Road, Charfield</t>
  </si>
  <si>
    <t>SG181</t>
  </si>
  <si>
    <t>Site W3, Land off, Bristol Road</t>
  </si>
  <si>
    <t>SG182</t>
  </si>
  <si>
    <t>Site W2, Land off, Bristol Road</t>
  </si>
  <si>
    <t>SG183</t>
  </si>
  <si>
    <t>Site W1, Land off, Bristol Road</t>
  </si>
  <si>
    <t>SG189</t>
  </si>
  <si>
    <t>Land adjacent, Church Farm, Acton Turville</t>
  </si>
  <si>
    <t>SG193</t>
  </si>
  <si>
    <t>Jarretts Nurseries, Barry Road, Oldland Common</t>
  </si>
  <si>
    <t>SG204</t>
  </si>
  <si>
    <t>Land off, Tanners Lane, Marshfield</t>
  </si>
  <si>
    <t>SG209</t>
  </si>
  <si>
    <t>Land at, Shortwood</t>
  </si>
  <si>
    <t>SG212</t>
  </si>
  <si>
    <t>Land north of, London Road, Wick</t>
  </si>
  <si>
    <t>SG213</t>
  </si>
  <si>
    <t>Land at Severn Road, Severn Beach</t>
  </si>
  <si>
    <t>SG227</t>
  </si>
  <si>
    <t>East of, Green Lane, Marshfield</t>
  </si>
  <si>
    <t>SG228</t>
  </si>
  <si>
    <t>Land off, Wotton Road, Rangeworthy</t>
  </si>
  <si>
    <t>SG230</t>
  </si>
  <si>
    <t>Land at, Townsend Lane, Almondsbury</t>
  </si>
  <si>
    <t>SG232</t>
  </si>
  <si>
    <t>Land adjacent 375, Badminton Road, Yate</t>
  </si>
  <si>
    <t>SG235</t>
  </si>
  <si>
    <t>Land at, Bennetts Barn, Tormarton</t>
  </si>
  <si>
    <t>SG242</t>
  </si>
  <si>
    <t>Land off, Perrinpit Road, and Bristol Road</t>
  </si>
  <si>
    <t>SG246</t>
  </si>
  <si>
    <t>Pitt Farm</t>
  </si>
  <si>
    <t>SG248</t>
  </si>
  <si>
    <t>Greenacres</t>
  </si>
  <si>
    <t>SG256</t>
  </si>
  <si>
    <t>West of Park Lane, Frampton Cotterell</t>
  </si>
  <si>
    <t>SG259</t>
  </si>
  <si>
    <t>Land at Hanham Hall, off Gover Road, Hanham</t>
  </si>
  <si>
    <t>SG279</t>
  </si>
  <si>
    <t>Westmarsh Lane, Oldbury on Severn,</t>
  </si>
  <si>
    <t>SG280</t>
  </si>
  <si>
    <t>Land south of the B4055, Easter Compton</t>
  </si>
  <si>
    <t>SG281</t>
  </si>
  <si>
    <t>Washingpool Farm and Easter Compton Area West of M5</t>
  </si>
  <si>
    <t>SG282</t>
  </si>
  <si>
    <t>Shortwood Lodge Golf Club, Bristol</t>
  </si>
  <si>
    <t>SG283</t>
  </si>
  <si>
    <t>Land at Williams Close, Longwell Green</t>
  </si>
  <si>
    <t>SG284</t>
  </si>
  <si>
    <t>Land to the South of Cleve RFC, Mangotsfield</t>
  </si>
  <si>
    <t>SG285</t>
  </si>
  <si>
    <t>Homeapple Hill, South of Bridgeyate Common</t>
  </si>
  <si>
    <t>SG289</t>
  </si>
  <si>
    <t>Land adjacent to The Fosse, Crossways Lane, Thornbury</t>
  </si>
  <si>
    <t>SG291</t>
  </si>
  <si>
    <t>Land adjoining 92 Wotton Road, Charfield</t>
  </si>
  <si>
    <t>SG292</t>
  </si>
  <si>
    <t>Land at Alveston Road, Old Down</t>
  </si>
  <si>
    <t>SG295</t>
  </si>
  <si>
    <t>Cloisters Road, Winterbourne, BS36 1LL</t>
  </si>
  <si>
    <t>SG298</t>
  </si>
  <si>
    <t>Land north of Siston Hill, Warmley</t>
  </si>
  <si>
    <t>SG299</t>
  </si>
  <si>
    <t>Land off Goose Green, Siston</t>
  </si>
  <si>
    <t>SG300</t>
  </si>
  <si>
    <t>Tall Trees, Almondsbury</t>
  </si>
  <si>
    <t>SG304</t>
  </si>
  <si>
    <t>Hill Farm, Westerleigh Hill, Westerleigh</t>
  </si>
  <si>
    <t>SG305</t>
  </si>
  <si>
    <t>Land at Dyers Lane, Iron Acton</t>
  </si>
  <si>
    <t>SG308</t>
  </si>
  <si>
    <t>Land at Mounds Court Farm, Webbs Heath Road, Warmley, Bristol, BS30 5LU</t>
  </si>
  <si>
    <t>SG310</t>
  </si>
  <si>
    <t>Land at Holly Hill Farm, Iron Acton</t>
  </si>
  <si>
    <t>SG311</t>
  </si>
  <si>
    <t>Land at Holly Hill Lane, Iron Acton, BS37 9XZ</t>
  </si>
  <si>
    <t>SG312</t>
  </si>
  <si>
    <t>Land Behind 189 - 207 North Road Yate</t>
  </si>
  <si>
    <t>SG313</t>
  </si>
  <si>
    <t>Paddock off the British, off North Road Yate</t>
  </si>
  <si>
    <t>SG315</t>
  </si>
  <si>
    <t>Land Off Station Road Iron Acton</t>
  </si>
  <si>
    <t>SG316</t>
  </si>
  <si>
    <t>Rear of:- 359 North Road, Yate</t>
  </si>
  <si>
    <t>SG320</t>
  </si>
  <si>
    <t>Abbots Way, Gloucester Rd, Almondsbury</t>
  </si>
  <si>
    <t>SG322</t>
  </si>
  <si>
    <t>Land adjacent to Alexander Hosea Primary School, Wickwar</t>
  </si>
  <si>
    <t>SG323</t>
  </si>
  <si>
    <t>Stable Folly, Stowell Hill Road, Tytherington</t>
  </si>
  <si>
    <t>SG327</t>
  </si>
  <si>
    <t>Land at the Paddock Site</t>
  </si>
  <si>
    <t>SG328</t>
  </si>
  <si>
    <t>Land to the East of Badminotn Road, North of Lockington Road</t>
  </si>
  <si>
    <t>SG330</t>
  </si>
  <si>
    <t>Land at Over Lane, Almondsbury, BS32 4BT</t>
  </si>
  <si>
    <t>SG332</t>
  </si>
  <si>
    <t>Land at Hortham Lane, Almondsbury, BS32 4JH</t>
  </si>
  <si>
    <t>SG340</t>
  </si>
  <si>
    <t>Rock House Farm, Main Road, Shortwood - (Site 1)</t>
  </si>
  <si>
    <t>SG342</t>
  </si>
  <si>
    <t>Land and property Howsmoor Lane, Mangostfield</t>
  </si>
  <si>
    <t>SG343</t>
  </si>
  <si>
    <t>Rock House Farm, Main Road, Shortwood - ( Site 4)</t>
  </si>
  <si>
    <t>SG346</t>
  </si>
  <si>
    <t>Land south of Shortwood Hill, Mangotsfield, BS16 9PF</t>
  </si>
  <si>
    <t>SG347</t>
  </si>
  <si>
    <t>Land Adjacent Lyde Green Farm, Emersons Green</t>
  </si>
  <si>
    <t>SG348</t>
  </si>
  <si>
    <t>Land Adjacent to Tormarton</t>
  </si>
  <si>
    <t>SG350</t>
  </si>
  <si>
    <t>Land opposite The Fosse, Crossways Lane, Thornbury, BS35 3UE</t>
  </si>
  <si>
    <t>SG360</t>
  </si>
  <si>
    <t>Land off High Street, Doynton next to Three Horseshoes</t>
  </si>
  <si>
    <t>SG361</t>
  </si>
  <si>
    <t>Land off High Street, Doynton Between The Acre &amp; Brook House</t>
  </si>
  <si>
    <t>SG362</t>
  </si>
  <si>
    <t>Land Off Redfield Hill, Oldland Common</t>
  </si>
  <si>
    <t>SG363</t>
  </si>
  <si>
    <t>Land off High Street, Oldland Common</t>
  </si>
  <si>
    <t>SG367</t>
  </si>
  <si>
    <t>Villa Farm, Aust, BS35 4AX</t>
  </si>
  <si>
    <t>SG372</t>
  </si>
  <si>
    <t>The Sawmiils, Bath Road, Bridge Yate</t>
  </si>
  <si>
    <t>SG380</t>
  </si>
  <si>
    <t>Land off Bristol Road</t>
  </si>
  <si>
    <t>SG381</t>
  </si>
  <si>
    <t>Land at Fieldgrove Lane, Bath Road, Bitton</t>
  </si>
  <si>
    <t>SG382</t>
  </si>
  <si>
    <t>Land at Pool Lodge Farm, Dyers Lane, Iron Acton</t>
  </si>
  <si>
    <t>SG383</t>
  </si>
  <si>
    <t>SG384</t>
  </si>
  <si>
    <t>Land at Frome Mill Farm, Nibley Lane, Nibley</t>
  </si>
  <si>
    <t>SG385</t>
  </si>
  <si>
    <t>Land at Riverside Farm, Land near Cog Milll, Bristol Road, Frampton Cotterell</t>
  </si>
  <si>
    <t>SG386</t>
  </si>
  <si>
    <t>Land at Short Hill Road, Westerleigh</t>
  </si>
  <si>
    <t>SG387</t>
  </si>
  <si>
    <t>Land at Shortwood</t>
  </si>
  <si>
    <t>SG388</t>
  </si>
  <si>
    <t>Land at Yate Road, Iron Acton</t>
  </si>
  <si>
    <t>SG389</t>
  </si>
  <si>
    <t>Land at April OCttage, 180 Shortwoood Road, Pucklechurch</t>
  </si>
  <si>
    <t>SG390</t>
  </si>
  <si>
    <t>Land Adjacent to 6 Sherbourne Close, Kingswood</t>
  </si>
  <si>
    <t>SG391</t>
  </si>
  <si>
    <t>Land Adjacent to Severn View, 80 Gloucester Road, Rudgeway</t>
  </si>
  <si>
    <t>SG392</t>
  </si>
  <si>
    <t>Land at Field 1 Old Rectory, High Street, Iron Acton</t>
  </si>
  <si>
    <t>SG393</t>
  </si>
  <si>
    <t>Land at Field 2 Old Rectory, High Street, Iron Acton</t>
  </si>
  <si>
    <t>SG394</t>
  </si>
  <si>
    <t>Land on the West Side of Ram HIll, Coalpit Heath</t>
  </si>
  <si>
    <t>SG395</t>
  </si>
  <si>
    <t>Land South of the Hollybush Inn, Bath Road, Bridgeyate</t>
  </si>
  <si>
    <t>SG396</t>
  </si>
  <si>
    <t>Land between Wotton Road and Chruch Lane, Rangeworthy</t>
  </si>
  <si>
    <t>SG397</t>
  </si>
  <si>
    <t>Land at 4 Harris Barton, Frampton Cotterell</t>
  </si>
  <si>
    <t>SG399</t>
  </si>
  <si>
    <t>Land at Hambrook Business Park, The Stream, Hambrook</t>
  </si>
  <si>
    <t>SG400</t>
  </si>
  <si>
    <t>Land to the South of Minerva, 15 Gloucester Road, Rudgeway</t>
  </si>
  <si>
    <t>SG401</t>
  </si>
  <si>
    <t>Land Between Over Lane and the B4055, Easter Compton</t>
  </si>
  <si>
    <t>SG402</t>
  </si>
  <si>
    <t>Land at New Farm, 215 Bristol Road, Frampton Cotterell</t>
  </si>
  <si>
    <t>SG403</t>
  </si>
  <si>
    <t>Land at Ryedown Lane, Bitton</t>
  </si>
  <si>
    <t>SG404</t>
  </si>
  <si>
    <t>Land at 9 Engine Common Lane, Yate</t>
  </si>
  <si>
    <t>SG405</t>
  </si>
  <si>
    <t>Land at Pool Farm, Whitfield, Wotton Under Edge</t>
  </si>
  <si>
    <t>SG406</t>
  </si>
  <si>
    <t>Land at Woodhouse Eaves</t>
  </si>
  <si>
    <t>SG407</t>
  </si>
  <si>
    <t>Land Adjacent to The Homestead, Manor Road, Wick</t>
  </si>
  <si>
    <t>SG408</t>
  </si>
  <si>
    <t>Land East of Trinity Lane, Chipping Sodbury</t>
  </si>
  <si>
    <t>SG409</t>
  </si>
  <si>
    <t>Land to the west of Stowell Hill Road, Tytherington</t>
  </si>
  <si>
    <t>SG410</t>
  </si>
  <si>
    <t>Land at 2 Peters Cottages, Sodbury Road, Wickwar</t>
  </si>
  <si>
    <t>SG411</t>
  </si>
  <si>
    <t>Land at The Worthys, Bradley Stoke</t>
  </si>
  <si>
    <t>SG412</t>
  </si>
  <si>
    <t>Land at Grove Farm, Coxgrove HIll, Pucklechurch</t>
  </si>
  <si>
    <t>SG413</t>
  </si>
  <si>
    <t>Land at the Carpenters Arms, 10 Church Road, Wick</t>
  </si>
  <si>
    <t>SG414</t>
  </si>
  <si>
    <t>Land on the North East Side of Old Gloucster Road, Hambrook</t>
  </si>
  <si>
    <t>SG415</t>
  </si>
  <si>
    <t>Land on the North West Side of Gloucester Road, Almondsbury</t>
  </si>
  <si>
    <t>SG416</t>
  </si>
  <si>
    <t>Land at West Street Farm, West Street, Tytherington</t>
  </si>
  <si>
    <t>SG417</t>
  </si>
  <si>
    <t>Land on the West Side of Severndale, Severn Road, Hallen</t>
  </si>
  <si>
    <t>SG418</t>
  </si>
  <si>
    <t>Land at Straight Mile, Gloucster Road, Rudgeway</t>
  </si>
  <si>
    <t>SG419</t>
  </si>
  <si>
    <t>Land at 404 North Road, Yate</t>
  </si>
  <si>
    <t>SG421</t>
  </si>
  <si>
    <t>Land at Washingpool Lodge, Main Road, Easter Compton</t>
  </si>
  <si>
    <t>SG422</t>
  </si>
  <si>
    <t>Land at North Avon Magistrates Court, Kennedy Way, Yate</t>
  </si>
  <si>
    <t>SG423</t>
  </si>
  <si>
    <t>Land at Players Lane, Hambrook</t>
  </si>
  <si>
    <t>SG424</t>
  </si>
  <si>
    <t>Land at 111 Marshfield Common Road, Pilning</t>
  </si>
  <si>
    <t>SG425</t>
  </si>
  <si>
    <t>Land on the North Side of Shaymoor Lane, Lyde Green</t>
  </si>
  <si>
    <t>SG426</t>
  </si>
  <si>
    <t>Land at Park Mill Farm and Quarry Farm, Thornbury</t>
  </si>
  <si>
    <t>SG427</t>
  </si>
  <si>
    <t>Land to the Rear of Almshouses, Marshfield</t>
  </si>
  <si>
    <t>SG429</t>
  </si>
  <si>
    <t>Land at Manor Farm, Tormarton</t>
  </si>
  <si>
    <t>SG430</t>
  </si>
  <si>
    <t>Land at Bristol Road, Frampton Cotterell</t>
  </si>
  <si>
    <t>SG431</t>
  </si>
  <si>
    <t>Land at School Garden Nursery, Elberton Road, Olveston</t>
  </si>
  <si>
    <t>SG432</t>
  </si>
  <si>
    <t>Land at Webbs Heath and Springfields, Bridgeyate, Warmley</t>
  </si>
  <si>
    <t>SG433</t>
  </si>
  <si>
    <t>Land at Ben's Tiles and Reclamation Ltd, 119 Bristol Road, Frampton Cotterell</t>
  </si>
  <si>
    <t>SG434</t>
  </si>
  <si>
    <t>Land at Alveston Hotel, Davids Lane, Alveston</t>
  </si>
  <si>
    <t>SG435</t>
  </si>
  <si>
    <t>Land North of Perrinpit Road, Frampton Cotterell</t>
  </si>
  <si>
    <t>SG436</t>
  </si>
  <si>
    <t>Land at Filton 20 Business Park, Golf Course Lane</t>
  </si>
  <si>
    <t>SG437</t>
  </si>
  <si>
    <t>Land to the NOrth of the Railway Line, Winterbourne</t>
  </si>
  <si>
    <t>SG438</t>
  </si>
  <si>
    <t>Land at Iron Acton, Near Bristol Road (B4058)</t>
  </si>
  <si>
    <t>SG441</t>
  </si>
  <si>
    <t>Land at Over Court Farmhouse and Outbuildings (Over Court Barns) and Adjoining Land</t>
  </si>
  <si>
    <t>SG442</t>
  </si>
  <si>
    <t>Land at Jupiter Road, Patchway</t>
  </si>
  <si>
    <t>SG443</t>
  </si>
  <si>
    <t>Land at the Rose and Crown, Wotton, Rangeworthy</t>
  </si>
  <si>
    <t>SG444</t>
  </si>
  <si>
    <t>Land at Thornbury</t>
  </si>
  <si>
    <t>SG445</t>
  </si>
  <si>
    <t>Land at Tytherington</t>
  </si>
  <si>
    <t>SG446</t>
  </si>
  <si>
    <t>Land at York Gardens, Winterbourne</t>
  </si>
  <si>
    <t>SG447</t>
  </si>
  <si>
    <t>Land at Springwater Farm, Brewery HIll, Bitton</t>
  </si>
  <si>
    <t>SG448</t>
  </si>
  <si>
    <t>Land at Church Farm, Moorhouse Lane, Hallen</t>
  </si>
  <si>
    <t>SG449</t>
  </si>
  <si>
    <t>Land at Wotton ROad, Rangeworthy</t>
  </si>
  <si>
    <t>SG450</t>
  </si>
  <si>
    <t>Land Adjacent to A38, Alveston</t>
  </si>
  <si>
    <t>SG451</t>
  </si>
  <si>
    <t>Land Rear of Acacia Avenue</t>
  </si>
  <si>
    <t>SG452</t>
  </si>
  <si>
    <t>Land at Lower Woodhouse Farm, Fernhill, Almondsbury</t>
  </si>
  <si>
    <t>SG453</t>
  </si>
  <si>
    <t>Land at Church Lane, East of Elberton Road, Elberton</t>
  </si>
  <si>
    <t>SG454</t>
  </si>
  <si>
    <t>Land Adjoining 294 Badminton Road, Coalpit Heath</t>
  </si>
  <si>
    <t>SG455</t>
  </si>
  <si>
    <t>Land at Rockland, Dodmore Crossing, Westerleigh</t>
  </si>
  <si>
    <t>SG457</t>
  </si>
  <si>
    <t>Land at Harts Cottage, Gloucester Road, Almondsbury</t>
  </si>
  <si>
    <t>SG458</t>
  </si>
  <si>
    <t>Land RO Beaufort Hunt PH, Borad Street, Chipping Sodbury</t>
  </si>
  <si>
    <t>SG459</t>
  </si>
  <si>
    <t>Land at Westerleigh</t>
  </si>
  <si>
    <t>SG460</t>
  </si>
  <si>
    <t>Land at The Grange, Elberton</t>
  </si>
  <si>
    <t>SG462</t>
  </si>
  <si>
    <t>Land at 65 Abbotts Road, Hanham Abbots</t>
  </si>
  <si>
    <t>SG463</t>
  </si>
  <si>
    <t>Land on the West side of Churchend Lane, Charfield</t>
  </si>
  <si>
    <t>SG464</t>
  </si>
  <si>
    <t>SG465</t>
  </si>
  <si>
    <t>15 and 17a, London Road, Warmley</t>
  </si>
  <si>
    <t>SG467</t>
  </si>
  <si>
    <t>River View, Land adjacent to Frome Mill Farm</t>
  </si>
  <si>
    <t>SG469</t>
  </si>
  <si>
    <t>Land West of Yate Road &amp; Stover Road, Yate</t>
  </si>
  <si>
    <t>SG470</t>
  </si>
  <si>
    <t>Land at Beech Hill Farm, Westerleigh Road, Yate</t>
  </si>
  <si>
    <t>SG471</t>
  </si>
  <si>
    <t>Woodlands Farm, 103 Badminton Road, Coalpit Heath</t>
  </si>
  <si>
    <t>SG472</t>
  </si>
  <si>
    <t>Land to the Rear of Mount Pleasant Farm, Longwell Green</t>
  </si>
  <si>
    <t>SG474</t>
  </si>
  <si>
    <t>Land rear of Bath Road</t>
  </si>
  <si>
    <t>SG475</t>
  </si>
  <si>
    <t>Land at Shortwood Road, Pucklechurch</t>
  </si>
  <si>
    <t>SG476</t>
  </si>
  <si>
    <t>April Cottage, 180 Shortwood Road</t>
  </si>
  <si>
    <t>SG477</t>
  </si>
  <si>
    <t>Stover Bridge, Nibley Gardens, Bridge Road</t>
  </si>
  <si>
    <t>SG478</t>
  </si>
  <si>
    <t>Stover Trading Estate</t>
  </si>
  <si>
    <t>SG480</t>
  </si>
  <si>
    <t>Grange Farm, Tormarton</t>
  </si>
  <si>
    <t>SG481</t>
  </si>
  <si>
    <t>Land to the east of the B4055, Pilning Station</t>
  </si>
  <si>
    <t>SG482</t>
  </si>
  <si>
    <t>Land to West of North Road and South of Mission Road, Engine Common</t>
  </si>
  <si>
    <t>SG483</t>
  </si>
  <si>
    <t>Down Road Field</t>
  </si>
  <si>
    <t>SG498</t>
  </si>
  <si>
    <t>Oxbarton Mead Road</t>
  </si>
  <si>
    <t>SG547</t>
  </si>
  <si>
    <t>Highwood Road Cribbs Causeway</t>
  </si>
  <si>
    <t>SG569</t>
  </si>
  <si>
    <t>Savages Wood Road, Land Off</t>
  </si>
  <si>
    <t>SG582</t>
  </si>
  <si>
    <t>The Grange School,</t>
  </si>
  <si>
    <t>SG593</t>
  </si>
  <si>
    <t>Whitehouse Lane</t>
  </si>
  <si>
    <t>SG599</t>
  </si>
  <si>
    <t>Land at Oakfield Farm, Green Lane</t>
  </si>
  <si>
    <t>SG601</t>
  </si>
  <si>
    <t>Land at Brook Farm Junction 14</t>
  </si>
  <si>
    <t>SG602</t>
  </si>
  <si>
    <t>Land at Plot E10, Northfield Park, Hayes Way, Patchway</t>
  </si>
  <si>
    <t>SG603</t>
  </si>
  <si>
    <t>Land at Cribbs Causeway</t>
  </si>
  <si>
    <t>SG604</t>
  </si>
  <si>
    <t>Land at Sports Ground, Station Road, Henbury</t>
  </si>
  <si>
    <t>SG605</t>
  </si>
  <si>
    <t>Land at Hanham Community Centre</t>
  </si>
  <si>
    <t>SG606</t>
  </si>
  <si>
    <t>Land at Springfiled Lakes, Bath Road-Brewery Hill, Bitton</t>
  </si>
  <si>
    <t>SG607</t>
  </si>
  <si>
    <t>Bridge View, Westerleigh Road, Westerleigh</t>
  </si>
  <si>
    <t>SG608</t>
  </si>
  <si>
    <t>Land at Vilner Farm, Thornbury</t>
  </si>
  <si>
    <t>SG609</t>
  </si>
  <si>
    <t>Land at Jeffries Hill Bottom, Hanham</t>
  </si>
  <si>
    <t>SG610</t>
  </si>
  <si>
    <t>Land on the South Side of Court Farm, Longwell Green and South of Stratton Place, Court Farm Road</t>
  </si>
  <si>
    <t>SG612</t>
  </si>
  <si>
    <t>Henfield Paddock, Henfield Road, Coalpit Heath</t>
  </si>
  <si>
    <t>SG613</t>
  </si>
  <si>
    <t>Land on the north side of Badminton Road</t>
  </si>
  <si>
    <t>SG615</t>
  </si>
  <si>
    <t>Castle Farm, Poplar Lane, Wickwar, Wotton-Under-Edge, GL12 8NS</t>
  </si>
  <si>
    <t>SG616</t>
  </si>
  <si>
    <t>Land at GIlslake Farm, Pilning</t>
  </si>
  <si>
    <t>SG617</t>
  </si>
  <si>
    <t>Sodbury Road, Wickwar, Wotton-Under-Edge, GL12 8NR</t>
  </si>
  <si>
    <t>SG618</t>
  </si>
  <si>
    <t>Land to the South of Church Lane, Winterbourne</t>
  </si>
  <si>
    <t>SG619</t>
  </si>
  <si>
    <t>Land at Down Road and badminton Road</t>
  </si>
  <si>
    <t>SG620</t>
  </si>
  <si>
    <t>Land to west of Park Farm</t>
  </si>
  <si>
    <t>SG621</t>
  </si>
  <si>
    <t>Land East of North Road, Engine Common</t>
  </si>
  <si>
    <t>SG644</t>
  </si>
  <si>
    <t>Land off Itchington Road</t>
  </si>
  <si>
    <t>SG700</t>
  </si>
  <si>
    <t>Land to rear of 1 Cleeves Court Court Farm Road Longwell Green Bristol BS30 9AW</t>
  </si>
  <si>
    <t>SG701</t>
  </si>
  <si>
    <t>Meadow Lodge Farm, The Hollows, Coalpit Heath, BS36 2UX</t>
  </si>
  <si>
    <t>SG703</t>
  </si>
  <si>
    <t>Land to rear of 91 High Street, Wick, Bristol, BS30 5QQ</t>
  </si>
  <si>
    <t>SG704</t>
  </si>
  <si>
    <t>Land south of Yate Road, Yate</t>
  </si>
  <si>
    <t>SG705</t>
  </si>
  <si>
    <t>Land to the north of The Old Rectory, Charfield</t>
  </si>
  <si>
    <t>SG706</t>
  </si>
  <si>
    <t>Millstream Works, Station Works, Wickwar, Wotton-Under-Edge, GL12 8NB</t>
  </si>
  <si>
    <t>SG707</t>
  </si>
  <si>
    <t>Land Next To Hill Crest, Nibley Lane, Nibley, Bristol, BS37 5JG</t>
  </si>
  <si>
    <t>SG708</t>
  </si>
  <si>
    <t>Hallen Wood Yard, Berwick Lane, Hallen, Bristol, BS10 7RR</t>
  </si>
  <si>
    <t>SG710</t>
  </si>
  <si>
    <t>The Stables, Bristol Road, Iron Acton, South Glos. BS37 9TF</t>
  </si>
  <si>
    <t>SG711</t>
  </si>
  <si>
    <t>Land at Grey Gables, Vicarage Lane, Olveston,</t>
  </si>
  <si>
    <t>SG712</t>
  </si>
  <si>
    <t>Land to the north of Beacon Lane, Winterbourne</t>
  </si>
  <si>
    <t>SG713</t>
  </si>
  <si>
    <t>Land to west of Wotton Road, Rangeworthy</t>
  </si>
  <si>
    <t>SG714</t>
  </si>
  <si>
    <t>Land at Heneage Lane and The Gables, Falfield</t>
  </si>
  <si>
    <t>SG715</t>
  </si>
  <si>
    <t>Land at Merry Heaven Farm, Alveston</t>
  </si>
  <si>
    <t>SG716</t>
  </si>
  <si>
    <t>Land at Forty Acre Lane, Alveston</t>
  </si>
  <si>
    <t>SG717</t>
  </si>
  <si>
    <t>Land off Midland Way, Thornbury</t>
  </si>
  <si>
    <t>SG718</t>
  </si>
  <si>
    <t>SG719</t>
  </si>
  <si>
    <t>The Meads, Common Mead Lane, Hambrook,</t>
  </si>
  <si>
    <t>SG720</t>
  </si>
  <si>
    <t>Land at Cloverly Road, Oldland Common, BS30 8TX</t>
  </si>
  <si>
    <t>SG721</t>
  </si>
  <si>
    <t>Land behind 143 High Street Marshfield</t>
  </si>
  <si>
    <t>SG722</t>
  </si>
  <si>
    <t>Little Park Farm, Chipping Sodbury, Bristol.</t>
  </si>
  <si>
    <t>SG723</t>
  </si>
  <si>
    <t>Off Bridge Road, Shortwood, Mangotsfield, Bristol. Adjacent to Shortwood Golf Club.</t>
  </si>
  <si>
    <t>SG724</t>
  </si>
  <si>
    <t>Land at Fernhill, Almondsbury</t>
  </si>
  <si>
    <t>SG725</t>
  </si>
  <si>
    <t>Land at Woodmans Cottage, Eastwood Park</t>
  </si>
  <si>
    <t>SG726</t>
  </si>
  <si>
    <t>Land at Merville Farm</t>
  </si>
  <si>
    <t>SG727</t>
  </si>
  <si>
    <t>Land on the South Side of Gaunts Earthcott Lane</t>
  </si>
  <si>
    <t>SG728</t>
  </si>
  <si>
    <t>Land at North Road, Yate</t>
  </si>
  <si>
    <t>SG729</t>
  </si>
  <si>
    <t>Land to the east of Bristol Road</t>
  </si>
  <si>
    <t>SG730</t>
  </si>
  <si>
    <t>Land to east of B4058 at Heath End</t>
  </si>
  <si>
    <t>SG731</t>
  </si>
  <si>
    <t>Land at Townwell, Cromhall</t>
  </si>
  <si>
    <t>SG732</t>
  </si>
  <si>
    <t>Land to rear of 450 North Road, Yate</t>
  </si>
  <si>
    <t>SG733</t>
  </si>
  <si>
    <t>South side of 122 Westerleigh Road, Pucklechurch</t>
  </si>
  <si>
    <t>SG735</t>
  </si>
  <si>
    <t>Viridor Waste Management, North Way, Filton</t>
  </si>
  <si>
    <t>SG736</t>
  </si>
  <si>
    <t>The Orchard Hacket Lane Thornbury</t>
  </si>
  <si>
    <t>SG737</t>
  </si>
  <si>
    <t>Land at 12, The Park, Willsbridge BS30 6EE</t>
  </si>
  <si>
    <t>SG738</t>
  </si>
  <si>
    <t>Jarretts Garden Centre, Bath Road</t>
  </si>
  <si>
    <t>SG739</t>
  </si>
  <si>
    <t>Land at Talbots End, Cromhall</t>
  </si>
  <si>
    <t>SG740</t>
  </si>
  <si>
    <t>SG741</t>
  </si>
  <si>
    <t>Land to North of New Street, Charfield</t>
  </si>
  <si>
    <t>SG742</t>
  </si>
  <si>
    <t>Land adjacent to north of Heath End Garage</t>
  </si>
  <si>
    <t>SG743</t>
  </si>
  <si>
    <t>Land at Downs Farm and Whistledown Farm,</t>
  </si>
  <si>
    <t>SG744</t>
  </si>
  <si>
    <t>Land at Angers Farm, Earthcott</t>
  </si>
  <si>
    <t>SG745</t>
  </si>
  <si>
    <t>Land at Church Hill (known as 'The Lagger'), Oldbury on Severn BS35 1QG</t>
  </si>
  <si>
    <t>SG746</t>
  </si>
  <si>
    <t>Land at Pilning Railway Station, Station Road, Pilining BS35 4JW</t>
  </si>
  <si>
    <t>SG747</t>
  </si>
  <si>
    <t>Land between Hallen Road and Moorhouse Lane, Hallen</t>
  </si>
  <si>
    <t>SG748</t>
  </si>
  <si>
    <t>Land at Wellinghouse Farm, Moorhouse Lane</t>
  </si>
  <si>
    <t>SG749</t>
  </si>
  <si>
    <t>The Oaks, Filton Road, Hambrook,</t>
  </si>
  <si>
    <t>SG750</t>
  </si>
  <si>
    <t>Old Stores, Chapel Road, Oldbury-on-Severn</t>
  </si>
  <si>
    <t>SG753</t>
  </si>
  <si>
    <t>Land South Side of Church Road</t>
  </si>
  <si>
    <t>SG754</t>
  </si>
  <si>
    <t>Land at the University of the West of England</t>
  </si>
  <si>
    <t>SG755</t>
  </si>
  <si>
    <t>Swanmoor Stoke</t>
  </si>
  <si>
    <t>SG756</t>
  </si>
  <si>
    <t>Land west of Sodbury Road</t>
  </si>
  <si>
    <t>SG757</t>
  </si>
  <si>
    <t>Land south of Wickwar Road, Rangeworthy</t>
  </si>
  <si>
    <t>SG759</t>
  </si>
  <si>
    <t>Land north of Holbrook Lane</t>
  </si>
  <si>
    <t>SG760</t>
  </si>
  <si>
    <t>Land south of Abbots Road</t>
  </si>
  <si>
    <t>SG761</t>
  </si>
  <si>
    <t>Land south of Upper Tockington Road</t>
  </si>
  <si>
    <t>SG762</t>
  </si>
  <si>
    <t>Land west of Winterbourne Hill</t>
  </si>
  <si>
    <t>SG764</t>
  </si>
  <si>
    <t>Brookman's Quarry</t>
  </si>
  <si>
    <t>SG765</t>
  </si>
  <si>
    <t>Dunkirk Barn</t>
  </si>
  <si>
    <t>SG766</t>
  </si>
  <si>
    <t>Feltham Farm, Hinton Road, Pucklechurch BS16 9JS</t>
  </si>
  <si>
    <t>SG767</t>
  </si>
  <si>
    <t>Behind Bridgeyate House London Road</t>
  </si>
  <si>
    <t>SG768</t>
  </si>
  <si>
    <t>Land off Gloucester Road (B4061)</t>
  </si>
  <si>
    <t>SG769</t>
  </si>
  <si>
    <t>Land north of Haw Lane, Olveston</t>
  </si>
  <si>
    <t>SG770</t>
  </si>
  <si>
    <t>Land south of Badminton Road</t>
  </si>
  <si>
    <t>SG771</t>
  </si>
  <si>
    <t>Land north of The Down, Old Down</t>
  </si>
  <si>
    <t>SG772</t>
  </si>
  <si>
    <t>The Old Windmill, Falfield (Parcel A)</t>
  </si>
  <si>
    <t>SG773</t>
  </si>
  <si>
    <t>The Old Windmill, Falfield (Parcel B)</t>
  </si>
  <si>
    <t>SG776</t>
  </si>
  <si>
    <t>Land at Rushmoor Dairy, Badminton</t>
  </si>
  <si>
    <t>SG777</t>
  </si>
  <si>
    <t>Buffer Depot, Acton Turville</t>
  </si>
  <si>
    <t>SG778</t>
  </si>
  <si>
    <t>Land at Station Road</t>
  </si>
  <si>
    <t>SG779</t>
  </si>
  <si>
    <t>Land at Castle Inn Farm</t>
  </si>
  <si>
    <t>SG780</t>
  </si>
  <si>
    <t>Land on South Side of Central Avenue, Bristol</t>
  </si>
  <si>
    <t>SG781</t>
  </si>
  <si>
    <t>Land North of A38, Alveston</t>
  </si>
  <si>
    <t>SG782</t>
  </si>
  <si>
    <t>Land at Cann Lane, Wick</t>
  </si>
  <si>
    <t>SG784</t>
  </si>
  <si>
    <t>The Hayfields off Cossham Street</t>
  </si>
  <si>
    <t>SG785</t>
  </si>
  <si>
    <t>Woodhouse Park</t>
  </si>
  <si>
    <t>SG786</t>
  </si>
  <si>
    <t>Land off Gaunts Earthcott Lane</t>
  </si>
  <si>
    <t>SG787</t>
  </si>
  <si>
    <t>Land adjoining Spring Farm</t>
  </si>
  <si>
    <t>SG789</t>
  </si>
  <si>
    <t>SG791</t>
  </si>
  <si>
    <t>Webbs Heath Farm</t>
  </si>
  <si>
    <t>SG792</t>
  </si>
  <si>
    <t>Land to the south of Tanhouse Lane, Engine Common, Yate, South Gloucestershire, BS37 7PX</t>
  </si>
  <si>
    <t>SG793</t>
  </si>
  <si>
    <t>Land north and west of Hambrook, Bristo</t>
  </si>
  <si>
    <t>SG794</t>
  </si>
  <si>
    <t>Green Lane</t>
  </si>
  <si>
    <t>SG795</t>
  </si>
  <si>
    <t>Land At France Lane To East Of Hawkesbury</t>
  </si>
  <si>
    <t>SG796</t>
  </si>
  <si>
    <t>Land at Badminton Road</t>
  </si>
  <si>
    <t>SG797</t>
  </si>
  <si>
    <t>Land at Grey Cot</t>
  </si>
  <si>
    <t>SG798</t>
  </si>
  <si>
    <t>Land south west of Cromhall Lane</t>
  </si>
  <si>
    <t>SG799</t>
  </si>
  <si>
    <t>Land adjoining 1-6 Aust  Road, Northwick</t>
  </si>
  <si>
    <t>SG800</t>
  </si>
  <si>
    <t>Land South of Mapleridge Lane</t>
  </si>
  <si>
    <t>SG801</t>
  </si>
  <si>
    <t>Land off North Road, Yate, BS37 7LJ</t>
  </si>
  <si>
    <t>SG802</t>
  </si>
  <si>
    <t>Land on the north of Bury Hill Lane</t>
  </si>
  <si>
    <t>SG803</t>
  </si>
  <si>
    <t>Land off Claypitt Hill</t>
  </si>
  <si>
    <t>SG804</t>
  </si>
  <si>
    <t>Land at Hares Farm</t>
  </si>
  <si>
    <t>SG805</t>
  </si>
  <si>
    <t>Land at Pound Farm</t>
  </si>
  <si>
    <t>SG806</t>
  </si>
  <si>
    <t>Land at Morton Farm</t>
  </si>
  <si>
    <t>SG807</t>
  </si>
  <si>
    <t>Pilning Village Hall and playing field</t>
  </si>
  <si>
    <t>SG808</t>
  </si>
  <si>
    <t>Bank Road, Pilning BS35 4JG</t>
  </si>
  <si>
    <t>SG810</t>
  </si>
  <si>
    <t>Engine Common Yate</t>
  </si>
  <si>
    <t>SG812</t>
  </si>
  <si>
    <t>Land at Gilslake Farm</t>
  </si>
  <si>
    <t>SG815</t>
  </si>
  <si>
    <t>Gilslake</t>
  </si>
  <si>
    <t>SG816</t>
  </si>
  <si>
    <t>Yate Town Centre</t>
  </si>
  <si>
    <t>SG817</t>
  </si>
  <si>
    <t>Land to west of Wotton Road</t>
  </si>
  <si>
    <t>SG820</t>
  </si>
  <si>
    <t>Nibley Road Bird Farm, Nibley Lane, Yate BS37 5JG</t>
  </si>
  <si>
    <t>SG821</t>
  </si>
  <si>
    <t>Recreation Ground Oaklands Drive, Almondsbury</t>
  </si>
  <si>
    <t>SG822</t>
  </si>
  <si>
    <t>Crossley Farm, Swan Lane, Winterbourne BS36 1RH</t>
  </si>
  <si>
    <t>SG823</t>
  </si>
  <si>
    <t>Field to south of Rock View, Engine Common Lane</t>
  </si>
  <si>
    <t>SG824</t>
  </si>
  <si>
    <t>West of Yate Rocks</t>
  </si>
  <si>
    <t>SG825</t>
  </si>
  <si>
    <t>Land off Blackhorse Hill</t>
  </si>
  <si>
    <t>SG826</t>
  </si>
  <si>
    <t>Land at Hideaway Cottage, Whitfield GL12 8DR</t>
  </si>
  <si>
    <t>SG828</t>
  </si>
  <si>
    <t>The Saw Mills, Cuckoo Lane</t>
  </si>
  <si>
    <t>SG829</t>
  </si>
  <si>
    <t>Land east of Inglestone Road / Alexander Hosea School, Wickwar, South Gloucestershire</t>
  </si>
  <si>
    <t>SG833</t>
  </si>
  <si>
    <t>Land East of Coldharbour Lane, Stoke Gifford, Bristol, BS16 1FJ</t>
  </si>
  <si>
    <t>SG834</t>
  </si>
  <si>
    <t>Willsbridge Nursery, off Keynsham Road (A4175), Willsbridge</t>
  </si>
  <si>
    <t>SG835</t>
  </si>
  <si>
    <t>Former Silverhill School, Swan Lane, Winterbourne, Bristol BS36 1RL</t>
  </si>
  <si>
    <t>SG836</t>
  </si>
  <si>
    <t>Land off Chapel Lane, Old Sodbury</t>
  </si>
  <si>
    <t>SG838</t>
  </si>
  <si>
    <t>Land Ajoining The Lodge, Gloucester Road, Thornbury, BS35 3TU</t>
  </si>
  <si>
    <t>SG839</t>
  </si>
  <si>
    <t>Land at the rear of Esperanza, Blackhorse Hill, Easter Compton, South Gloucestershire, BS35 5PR</t>
  </si>
  <si>
    <t>SG840</t>
  </si>
  <si>
    <t>Land to rear of 60 Westerleigh Road, Pucklechurch, Bristol</t>
  </si>
  <si>
    <t>SG841</t>
  </si>
  <si>
    <t>Land to the rear of Home Farm</t>
  </si>
  <si>
    <t>SG842</t>
  </si>
  <si>
    <t>Land at Berrows Mead</t>
  </si>
  <si>
    <t>SG843</t>
  </si>
  <si>
    <t>Land at Brereton Way (including Cowhorn Hill Depot) Tower Road South</t>
  </si>
  <si>
    <t>SG844</t>
  </si>
  <si>
    <t>Frampton End Farm</t>
  </si>
  <si>
    <t>SG845</t>
  </si>
  <si>
    <t>Leigh Farm Leigh Lane</t>
  </si>
  <si>
    <t>SG846</t>
  </si>
  <si>
    <t>Land to the East of Court Farm Road</t>
  </si>
  <si>
    <t>SG847</t>
  </si>
  <si>
    <t>Land North of Holbrook Lane</t>
  </si>
  <si>
    <t>SG848</t>
  </si>
  <si>
    <t>Land off Oldbury Lane</t>
  </si>
  <si>
    <t>SG849</t>
  </si>
  <si>
    <t>Whiteshill House</t>
  </si>
  <si>
    <t>SG850</t>
  </si>
  <si>
    <t>Land west of B4061</t>
  </si>
  <si>
    <t>SG851</t>
  </si>
  <si>
    <t>Land to the west of Wotton Road</t>
  </si>
  <si>
    <t>SG852</t>
  </si>
  <si>
    <t>Heneage Farm, Moorslade Lane</t>
  </si>
  <si>
    <t>SG853</t>
  </si>
  <si>
    <t>Land North of Moorslade Lane</t>
  </si>
  <si>
    <t>SG854</t>
  </si>
  <si>
    <t>Land off Moorslade Lane</t>
  </si>
  <si>
    <t>SG855</t>
  </si>
  <si>
    <t>Land at Dyers Lane</t>
  </si>
  <si>
    <t>SG856</t>
  </si>
  <si>
    <t>Thornbury Health Centre Eastland Road</t>
  </si>
  <si>
    <t>SG857</t>
  </si>
  <si>
    <t>Downend Clinic Buckingham Gardens</t>
  </si>
  <si>
    <t>SG858</t>
  </si>
  <si>
    <t>Filton Clinic Shields Avenue</t>
  </si>
  <si>
    <t>SG859</t>
  </si>
  <si>
    <t>The Plough and Horshoe Inn Gloucester Road</t>
  </si>
  <si>
    <t>SG860</t>
  </si>
  <si>
    <t>Land to the rear of the Steadings</t>
  </si>
  <si>
    <t>SG861</t>
  </si>
  <si>
    <t>Bolbrek Filton Road</t>
  </si>
  <si>
    <t>SG862</t>
  </si>
  <si>
    <t>Boydwick Farm</t>
  </si>
  <si>
    <t>SG864</t>
  </si>
  <si>
    <t>Land South of Luckington Road</t>
  </si>
  <si>
    <t>SG865</t>
  </si>
  <si>
    <t>Land to the North of Tormarton Road</t>
  </si>
  <si>
    <t>SG866</t>
  </si>
  <si>
    <t>Land to the West of Burton Road</t>
  </si>
  <si>
    <t>SG867</t>
  </si>
  <si>
    <t>Land to the South of Sodbury Road</t>
  </si>
  <si>
    <t>SG868</t>
  </si>
  <si>
    <t>Lower Shortwood</t>
  </si>
  <si>
    <t>SG869</t>
  </si>
  <si>
    <t>Land at Filton Retail Park, Fox Den Road</t>
  </si>
  <si>
    <t>SG870</t>
  </si>
  <si>
    <t>Plot 9000, Western Approach Buisness Park. Govier Way</t>
  </si>
  <si>
    <t>SG871</t>
  </si>
  <si>
    <t>Tytherington Quarry, Tytherington Road</t>
  </si>
  <si>
    <t>SG872</t>
  </si>
  <si>
    <t>Barnhill Quarry</t>
  </si>
  <si>
    <t>SG873</t>
  </si>
  <si>
    <t>Land east of Webbs Heath</t>
  </si>
  <si>
    <t>SG874</t>
  </si>
  <si>
    <t>Land at Church Quarry Baden HIll Road</t>
  </si>
  <si>
    <t>SG875</t>
  </si>
  <si>
    <t>Land between Tower Hill and Baden Hill Road</t>
  </si>
  <si>
    <t>SG876</t>
  </si>
  <si>
    <t>Land South of Almondsbury Garden Centre</t>
  </si>
  <si>
    <t>SG877</t>
  </si>
  <si>
    <t>Exhibition House, North View</t>
  </si>
  <si>
    <t>SG878</t>
  </si>
  <si>
    <t>Leyland Court Equestrian Centre</t>
  </si>
  <si>
    <t>SG879</t>
  </si>
  <si>
    <t>Rear of 32 Cleeve Hill</t>
  </si>
  <si>
    <t>SG880</t>
  </si>
  <si>
    <t>Land to the South of Manor Road</t>
  </si>
  <si>
    <t>SG881</t>
  </si>
  <si>
    <t>Backfield Farm Business Park</t>
  </si>
  <si>
    <t>SG882</t>
  </si>
  <si>
    <t>Land adjacent to Grey Cottage</t>
  </si>
  <si>
    <t>SG883</t>
  </si>
  <si>
    <t>Land at Lapwing Farm</t>
  </si>
  <si>
    <t>SG884</t>
  </si>
  <si>
    <t>Land to rear of Silverhill School, Winterbourne</t>
  </si>
  <si>
    <t>SG885</t>
  </si>
  <si>
    <t>SG886</t>
  </si>
  <si>
    <t>Land to north of New Road, Rangeworthy</t>
  </si>
  <si>
    <t>SG887</t>
  </si>
  <si>
    <t>SG888</t>
  </si>
  <si>
    <t>SG889</t>
  </si>
  <si>
    <t>SG890</t>
  </si>
  <si>
    <t>Land at The Paddock</t>
  </si>
  <si>
    <t>SG891</t>
  </si>
  <si>
    <t>SG892</t>
  </si>
  <si>
    <t>SG893</t>
  </si>
  <si>
    <t>Land at Crossways</t>
  </si>
  <si>
    <t>SG894</t>
  </si>
  <si>
    <t>Land at Gloucestershire Road</t>
  </si>
  <si>
    <t>SG895</t>
  </si>
  <si>
    <t>Well House, The Chipping</t>
  </si>
  <si>
    <t>SG896</t>
  </si>
  <si>
    <t>Glenfern and Land to East of Carsons Road</t>
  </si>
  <si>
    <t>SG897</t>
  </si>
  <si>
    <t>Land north of A420 and south if Goose Green</t>
  </si>
  <si>
    <t>SG428</t>
  </si>
  <si>
    <t>Land at former Kleeneze Site, Ansteys Road, Hanham</t>
  </si>
  <si>
    <t>SG751</t>
  </si>
  <si>
    <t>Hill House Farm, Sodbury Road, Wickwar</t>
  </si>
  <si>
    <t>SG752</t>
  </si>
  <si>
    <t>White House Lane, Church Road, Pilning</t>
  </si>
  <si>
    <t>SG788</t>
  </si>
  <si>
    <t>Badminton Road, Winterbourne</t>
  </si>
  <si>
    <t>SG830</t>
  </si>
  <si>
    <t>The Vicarage, The Glebe, Pilning</t>
  </si>
  <si>
    <t>SGXXX</t>
  </si>
  <si>
    <t>Vilner Farm</t>
  </si>
  <si>
    <t>Tidal 0.5% AEP 2118 (higher central)</t>
  </si>
  <si>
    <t>Tidal 0.5% AEP 2118 (upper end)</t>
  </si>
  <si>
    <t>Historic flooding</t>
  </si>
  <si>
    <t xml:space="preserve"> FZ2 as a proxy for climate change</t>
  </si>
  <si>
    <t>Fluvial 1% AEP +30% (2080s Central)</t>
  </si>
  <si>
    <t>Fluvial 1% AEP +40% (2080s Higher Central)</t>
  </si>
  <si>
    <t>Fluvial 1% AEP +20% (2050s Higher Central)</t>
  </si>
  <si>
    <t>Impact of climate change uplifts on flood zones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</si>
</sst>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u/>
      <sz val="10"/>
      <color theme="1"/>
      <name val="Arial"/>
      <family val="2"/>
    </font>
    <font>
      <b/>
      <sz val="14"/>
      <color rgb="FF0D9DDB"/>
      <name val="Arial"/>
      <family val="2"/>
    </font>
    <font>
      <b/>
      <sz val="11"/>
      <color rgb="FF0D9DDB"/>
      <name val="Arial"/>
      <family val="2"/>
    </font>
    <font>
      <vertAlign val="superscript"/>
      <sz val="10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AD5FF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1">
    <xf numFmtId="0" fontId="0" fillId="0" borderId="0" xfId="0"/>
    <xf numFmtId="0" fontId="0" fillId="4" borderId="0" xfId="0" applyFill="1"/>
    <xf numFmtId="0" fontId="3" fillId="4" borderId="0" xfId="0" applyFont="1" applyFill="1"/>
    <xf numFmtId="0" fontId="3" fillId="4" borderId="4" xfId="0" applyFont="1" applyFill="1" applyBorder="1"/>
    <xf numFmtId="0" fontId="3" fillId="4" borderId="5" xfId="0" applyFont="1" applyFill="1" applyBorder="1"/>
    <xf numFmtId="0" fontId="3" fillId="4" borderId="6" xfId="0" applyFont="1" applyFill="1" applyBorder="1"/>
    <xf numFmtId="0" fontId="3" fillId="4" borderId="7" xfId="0" applyFont="1" applyFill="1" applyBorder="1"/>
    <xf numFmtId="0" fontId="3" fillId="4" borderId="0" xfId="0" applyFont="1" applyFill="1" applyBorder="1"/>
    <xf numFmtId="0" fontId="3" fillId="4" borderId="8" xfId="0" applyFont="1" applyFill="1" applyBorder="1"/>
    <xf numFmtId="0" fontId="6" fillId="4" borderId="0" xfId="0" applyFont="1" applyFill="1" applyBorder="1"/>
    <xf numFmtId="0" fontId="7" fillId="4" borderId="0" xfId="0" applyFont="1" applyFill="1" applyBorder="1"/>
    <xf numFmtId="0" fontId="3" fillId="4" borderId="0" xfId="0" applyFont="1" applyFill="1" applyBorder="1" applyAlignment="1">
      <alignment wrapText="1"/>
    </xf>
    <xf numFmtId="0" fontId="7" fillId="4" borderId="0" xfId="0" applyFont="1" applyFill="1" applyBorder="1" applyAlignment="1">
      <alignment wrapText="1"/>
    </xf>
    <xf numFmtId="0" fontId="3" fillId="4" borderId="0" xfId="0" applyFont="1" applyFill="1" applyBorder="1" applyAlignment="1">
      <alignment vertical="top" wrapText="1"/>
    </xf>
    <xf numFmtId="0" fontId="3" fillId="4" borderId="9" xfId="0" applyFont="1" applyFill="1" applyBorder="1"/>
    <xf numFmtId="0" fontId="3" fillId="4" borderId="10" xfId="0" applyFont="1" applyFill="1" applyBorder="1"/>
    <xf numFmtId="0" fontId="3" fillId="4" borderId="11" xfId="0" applyFont="1" applyFill="1" applyBorder="1"/>
    <xf numFmtId="9" fontId="2" fillId="3" borderId="3" xfId="0" applyNumberFormat="1" applyFont="1" applyFill="1" applyBorder="1" applyAlignment="1">
      <alignment wrapText="1"/>
    </xf>
    <xf numFmtId="0" fontId="2" fillId="3" borderId="3" xfId="0" applyFont="1" applyFill="1" applyBorder="1" applyAlignment="1">
      <alignment wrapText="1"/>
    </xf>
    <xf numFmtId="0" fontId="0" fillId="0" borderId="0" xfId="0" applyFill="1"/>
    <xf numFmtId="0" fontId="2" fillId="3" borderId="2" xfId="0" applyFont="1" applyFill="1" applyBorder="1" applyAlignment="1">
      <alignment horizont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wrapText="1"/>
    </xf>
    <xf numFmtId="0" fontId="2" fillId="3" borderId="16" xfId="0" applyFont="1" applyFill="1" applyBorder="1" applyAlignment="1">
      <alignment wrapText="1"/>
    </xf>
    <xf numFmtId="0" fontId="2" fillId="3" borderId="17" xfId="0" applyFont="1" applyFill="1" applyBorder="1" applyAlignment="1">
      <alignment wrapText="1"/>
    </xf>
    <xf numFmtId="0" fontId="2" fillId="3" borderId="1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 vertical="center" wrapText="1"/>
    </xf>
    <xf numFmtId="10" fontId="0" fillId="4" borderId="0" xfId="0" applyNumberFormat="1" applyFill="1"/>
    <xf numFmtId="0" fontId="2" fillId="3" borderId="1" xfId="0" applyFont="1" applyFill="1" applyBorder="1" applyAlignment="1">
      <alignment horizontal="center" vertical="center" wrapText="1"/>
    </xf>
    <xf numFmtId="0" fontId="0" fillId="7" borderId="1" xfId="0" applyFill="1" applyBorder="1"/>
    <xf numFmtId="0" fontId="0" fillId="7" borderId="1" xfId="0" applyFill="1" applyBorder="1" applyProtection="1">
      <protection hidden="1"/>
    </xf>
    <xf numFmtId="0" fontId="2" fillId="7" borderId="1" xfId="0" applyFont="1" applyFill="1" applyBorder="1" applyAlignment="1">
      <alignment horizontal="center"/>
    </xf>
    <xf numFmtId="0" fontId="2" fillId="7" borderId="1" xfId="0" applyFont="1" applyFill="1" applyBorder="1" applyAlignment="1" applyProtection="1">
      <alignment horizontal="center"/>
      <protection hidden="1"/>
    </xf>
    <xf numFmtId="0" fontId="2" fillId="3" borderId="3" xfId="0" applyFont="1" applyFill="1" applyBorder="1" applyAlignment="1">
      <alignment horizontal="center" vertical="center" wrapText="1"/>
    </xf>
    <xf numFmtId="10" fontId="0" fillId="5" borderId="1" xfId="1" applyNumberFormat="1" applyFont="1" applyFill="1" applyBorder="1" applyAlignment="1">
      <alignment horizontal="center" vertical="center"/>
    </xf>
    <xf numFmtId="10" fontId="0" fillId="5" borderId="1" xfId="0" applyNumberFormat="1" applyFill="1" applyBorder="1" applyAlignment="1">
      <alignment horizontal="center" vertical="center"/>
    </xf>
    <xf numFmtId="10" fontId="0" fillId="5" borderId="1" xfId="0" applyNumberFormat="1" applyFill="1" applyBorder="1" applyAlignment="1" applyProtection="1">
      <alignment horizontal="center" vertical="center"/>
      <protection hidden="1"/>
    </xf>
    <xf numFmtId="10" fontId="0" fillId="8" borderId="1" xfId="1" applyNumberFormat="1" applyFont="1" applyFill="1" applyBorder="1" applyAlignment="1">
      <alignment horizontal="center" vertical="center"/>
    </xf>
    <xf numFmtId="10" fontId="0" fillId="8" borderId="1" xfId="0" applyNumberFormat="1" applyFill="1" applyBorder="1" applyAlignment="1">
      <alignment horizontal="center" vertical="center"/>
    </xf>
    <xf numFmtId="10" fontId="0" fillId="2" borderId="1" xfId="1" applyNumberFormat="1" applyFont="1" applyFill="1" applyBorder="1" applyAlignment="1">
      <alignment horizontal="center" vertical="center"/>
    </xf>
    <xf numFmtId="10" fontId="0" fillId="6" borderId="1" xfId="1" applyNumberFormat="1" applyFont="1" applyFill="1" applyBorder="1" applyAlignment="1">
      <alignment horizontal="center" vertical="center"/>
    </xf>
    <xf numFmtId="10" fontId="0" fillId="5" borderId="1" xfId="1" applyNumberFormat="1" applyFont="1" applyFill="1" applyBorder="1" applyAlignment="1" applyProtection="1">
      <alignment horizontal="center" vertical="center"/>
      <protection hidden="1"/>
    </xf>
    <xf numFmtId="10" fontId="0" fillId="8" borderId="1" xfId="1" applyNumberFormat="1" applyFont="1" applyFill="1" applyBorder="1" applyAlignment="1" applyProtection="1">
      <alignment horizontal="center" vertical="center"/>
      <protection hidden="1"/>
    </xf>
    <xf numFmtId="10" fontId="0" fillId="2" borderId="1" xfId="1" applyNumberFormat="1" applyFont="1" applyFill="1" applyBorder="1" applyAlignment="1" applyProtection="1">
      <alignment horizontal="center" vertical="center"/>
      <protection hidden="1"/>
    </xf>
    <xf numFmtId="10" fontId="0" fillId="6" borderId="1" xfId="1" applyNumberFormat="1" applyFont="1" applyFill="1" applyBorder="1" applyAlignment="1" applyProtection="1">
      <alignment horizontal="center" vertical="center"/>
      <protection hidden="1"/>
    </xf>
    <xf numFmtId="2" fontId="0" fillId="7" borderId="1" xfId="0" applyNumberFormat="1" applyFill="1" applyBorder="1" applyAlignment="1">
      <alignment horizontal="center"/>
    </xf>
    <xf numFmtId="0" fontId="0" fillId="4" borderId="0" xfId="0" applyNumberFormat="1" applyFill="1"/>
    <xf numFmtId="0" fontId="2" fillId="3" borderId="16" xfId="0" applyNumberFormat="1" applyFont="1" applyFill="1" applyBorder="1" applyAlignment="1">
      <alignment wrapText="1"/>
    </xf>
    <xf numFmtId="0" fontId="2" fillId="3" borderId="14" xfId="0" applyNumberFormat="1" applyFont="1" applyFill="1" applyBorder="1" applyAlignment="1">
      <alignment vertical="center" wrapText="1"/>
    </xf>
    <xf numFmtId="0" fontId="0" fillId="2" borderId="1" xfId="1" applyNumberFormat="1" applyFont="1" applyFill="1" applyBorder="1" applyAlignment="1" applyProtection="1">
      <alignment horizontal="center" vertical="center"/>
      <protection hidden="1"/>
    </xf>
    <xf numFmtId="0" fontId="0" fillId="2" borderId="1" xfId="1" applyNumberFormat="1" applyFont="1" applyFill="1" applyBorder="1" applyAlignment="1">
      <alignment horizontal="center" vertical="center"/>
    </xf>
    <xf numFmtId="0" fontId="0" fillId="4" borderId="0" xfId="0" applyFill="1" applyAlignment="1">
      <alignment horizontal="center"/>
    </xf>
    <xf numFmtId="0" fontId="0" fillId="4" borderId="13" xfId="0" applyFill="1" applyBorder="1" applyAlignment="1">
      <alignment horizontal="center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EAD5FF"/>
      <color rgb="FFCC99FF"/>
      <color rgb="FFCCCCFF"/>
      <color rgb="FF0D9DDB"/>
      <color rgb="FFFFCCCC"/>
      <color rgb="FFCC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vbaProject.bin.rels><?xml version="1.0" encoding="UTF-8" standalone="yes"?>
<Relationships xmlns="http://schemas.openxmlformats.org/package/2006/relationships"><Relationship Id="rId3" Type="http://schemas.microsoft.com/office/2020/07/relationships/vbaProjectSignatureV3" Target="vbaProjectSignatureV3.bin"/><Relationship Id="rId2" Type="http://schemas.microsoft.com/office/2014/relationships/vbaProjectSignatureAgile" Target="vbaProjectSignatureAgile.bin"/><Relationship Id="rId1" Type="http://schemas.microsoft.com/office/2006/relationships/vbaProjectSignature" Target="vbaProjectSignature.bin"/></Relationship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3.xml"/><Relationship Id="rId4" Type="http://schemas.openxmlformats.org/officeDocument/2006/relationships/styles" Target="styles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9763125</xdr:colOff>
      <xdr:row>1</xdr:row>
      <xdr:rowOff>76200</xdr:rowOff>
    </xdr:from>
    <xdr:to>
      <xdr:col>3</xdr:col>
      <xdr:colOff>104775</xdr:colOff>
      <xdr:row>7</xdr:row>
      <xdr:rowOff>186137</xdr:rowOff>
    </xdr:to>
    <xdr:pic>
      <xdr:nvPicPr>
        <xdr:cNvPr id="2" name="Picture 27" descr="500gimp_JBA_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7500"/>
        <a:stretch>
          <a:fillRect/>
        </a:stretch>
      </xdr:blipFill>
      <xdr:spPr bwMode="auto">
        <a:xfrm>
          <a:off x="10658475" y="247650"/>
          <a:ext cx="1276350" cy="10814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52916</xdr:rowOff>
    </xdr:from>
    <xdr:to>
      <xdr:col>1</xdr:col>
      <xdr:colOff>31750</xdr:colOff>
      <xdr:row>6</xdr:row>
      <xdr:rowOff>158749</xdr:rowOff>
    </xdr:to>
    <xdr:sp macro="[0]!Clear_Filter" textlink="">
      <xdr:nvSpPr>
        <xdr:cNvPr id="7" name="ButtonHelp1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>
          <a:spLocks noChangeAspect="1"/>
        </xdr:cNvSpPr>
      </xdr:nvSpPr>
      <xdr:spPr>
        <a:xfrm>
          <a:off x="63500" y="52916"/>
          <a:ext cx="1164167" cy="1058333"/>
        </a:xfrm>
        <a:custGeom>
          <a:avLst/>
          <a:gdLst>
            <a:gd name="connsiteX0" fmla="*/ 0 w 1281113"/>
            <a:gd name="connsiteY0" fmla="*/ 1185863 h 1185863"/>
            <a:gd name="connsiteX1" fmla="*/ 4763 w 1281113"/>
            <a:gd name="connsiteY1" fmla="*/ 490538 h 1185863"/>
            <a:gd name="connsiteX2" fmla="*/ 14288 w 1281113"/>
            <a:gd name="connsiteY2" fmla="*/ 419100 h 1185863"/>
            <a:gd name="connsiteX3" fmla="*/ 33338 w 1281113"/>
            <a:gd name="connsiteY3" fmla="*/ 347663 h 1185863"/>
            <a:gd name="connsiteX4" fmla="*/ 61913 w 1281113"/>
            <a:gd name="connsiteY4" fmla="*/ 290513 h 1185863"/>
            <a:gd name="connsiteX5" fmla="*/ 109538 w 1281113"/>
            <a:gd name="connsiteY5" fmla="*/ 214313 h 1185863"/>
            <a:gd name="connsiteX6" fmla="*/ 185738 w 1281113"/>
            <a:gd name="connsiteY6" fmla="*/ 133350 h 1185863"/>
            <a:gd name="connsiteX7" fmla="*/ 247650 w 1281113"/>
            <a:gd name="connsiteY7" fmla="*/ 85725 h 1185863"/>
            <a:gd name="connsiteX8" fmla="*/ 333375 w 1281113"/>
            <a:gd name="connsiteY8" fmla="*/ 42863 h 1185863"/>
            <a:gd name="connsiteX9" fmla="*/ 461963 w 1281113"/>
            <a:gd name="connsiteY9" fmla="*/ 0 h 1185863"/>
            <a:gd name="connsiteX10" fmla="*/ 1281113 w 1281113"/>
            <a:gd name="connsiteY10" fmla="*/ 0 h 1185863"/>
            <a:gd name="connsiteX11" fmla="*/ 1281113 w 1281113"/>
            <a:gd name="connsiteY11" fmla="*/ 671513 h 1185863"/>
            <a:gd name="connsiteX12" fmla="*/ 1247775 w 1281113"/>
            <a:gd name="connsiteY12" fmla="*/ 809625 h 1185863"/>
            <a:gd name="connsiteX13" fmla="*/ 1204913 w 1281113"/>
            <a:gd name="connsiteY13" fmla="*/ 904875 h 1185863"/>
            <a:gd name="connsiteX14" fmla="*/ 1157288 w 1281113"/>
            <a:gd name="connsiteY14" fmla="*/ 971550 h 1185863"/>
            <a:gd name="connsiteX15" fmla="*/ 1095375 w 1281113"/>
            <a:gd name="connsiteY15" fmla="*/ 1042988 h 1185863"/>
            <a:gd name="connsiteX16" fmla="*/ 1014413 w 1281113"/>
            <a:gd name="connsiteY16" fmla="*/ 1104900 h 1185863"/>
            <a:gd name="connsiteX17" fmla="*/ 895350 w 1281113"/>
            <a:gd name="connsiteY17" fmla="*/ 1162050 h 1185863"/>
            <a:gd name="connsiteX18" fmla="*/ 814388 w 1281113"/>
            <a:gd name="connsiteY18" fmla="*/ 1176338 h 1185863"/>
            <a:gd name="connsiteX19" fmla="*/ 757238 w 1281113"/>
            <a:gd name="connsiteY19" fmla="*/ 1181100 h 1185863"/>
            <a:gd name="connsiteX20" fmla="*/ 0 w 1281113"/>
            <a:gd name="connsiteY20" fmla="*/ 1185863 h 118586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</a:cxnLst>
          <a:rect l="l" t="t" r="r" b="b"/>
          <a:pathLst>
            <a:path w="1281113" h="1185863">
              <a:moveTo>
                <a:pt x="0" y="1185863"/>
              </a:moveTo>
              <a:cubicBezTo>
                <a:pt x="1588" y="954088"/>
                <a:pt x="3175" y="722313"/>
                <a:pt x="4763" y="490538"/>
              </a:cubicBezTo>
              <a:lnTo>
                <a:pt x="14288" y="419100"/>
              </a:lnTo>
              <a:lnTo>
                <a:pt x="33338" y="347663"/>
              </a:lnTo>
              <a:lnTo>
                <a:pt x="61913" y="290513"/>
              </a:lnTo>
              <a:lnTo>
                <a:pt x="109538" y="214313"/>
              </a:lnTo>
              <a:lnTo>
                <a:pt x="185738" y="133350"/>
              </a:lnTo>
              <a:lnTo>
                <a:pt x="247650" y="85725"/>
              </a:lnTo>
              <a:lnTo>
                <a:pt x="333375" y="42863"/>
              </a:lnTo>
              <a:lnTo>
                <a:pt x="461963" y="0"/>
              </a:lnTo>
              <a:lnTo>
                <a:pt x="1281113" y="0"/>
              </a:lnTo>
              <a:lnTo>
                <a:pt x="1281113" y="671513"/>
              </a:lnTo>
              <a:lnTo>
                <a:pt x="1247775" y="809625"/>
              </a:lnTo>
              <a:lnTo>
                <a:pt x="1204913" y="904875"/>
              </a:lnTo>
              <a:lnTo>
                <a:pt x="1157288" y="971550"/>
              </a:lnTo>
              <a:lnTo>
                <a:pt x="1095375" y="1042988"/>
              </a:lnTo>
              <a:lnTo>
                <a:pt x="1014413" y="1104900"/>
              </a:lnTo>
              <a:lnTo>
                <a:pt x="895350" y="1162050"/>
              </a:lnTo>
              <a:lnTo>
                <a:pt x="814388" y="1176338"/>
              </a:lnTo>
              <a:lnTo>
                <a:pt x="757238" y="1181100"/>
              </a:lnTo>
              <a:lnTo>
                <a:pt x="0" y="1185863"/>
              </a:lnTo>
              <a:close/>
            </a:path>
          </a:pathLst>
        </a:cu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GB" b="1">
              <a:latin typeface="Arial" panose="020B0604020202020204" pitchFamily="34" charset="0"/>
              <a:cs typeface="Arial" panose="020B0604020202020204" pitchFamily="34" charset="0"/>
            </a:rPr>
            <a:t>Clear Selection</a:t>
          </a:r>
        </a:p>
      </xdr:txBody>
    </xdr:sp>
    <xdr:clientData/>
  </xdr:twoCellAnchor>
  <xdr:twoCellAnchor>
    <xdr:from>
      <xdr:col>1</xdr:col>
      <xdr:colOff>3835399</xdr:colOff>
      <xdr:row>0</xdr:row>
      <xdr:rowOff>42332</xdr:rowOff>
    </xdr:from>
    <xdr:to>
      <xdr:col>2</xdr:col>
      <xdr:colOff>320366</xdr:colOff>
      <xdr:row>6</xdr:row>
      <xdr:rowOff>138499</xdr:rowOff>
    </xdr:to>
    <xdr:sp macro="[0]!FloodZone3b" textlink="">
      <xdr:nvSpPr>
        <xdr:cNvPr id="8" name="ButtonHelp1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>
          <a:spLocks/>
        </xdr:cNvSpPr>
      </xdr:nvSpPr>
      <xdr:spPr>
        <a:xfrm>
          <a:off x="5031316" y="42332"/>
          <a:ext cx="1162800" cy="1048667"/>
        </a:xfrm>
        <a:custGeom>
          <a:avLst/>
          <a:gdLst>
            <a:gd name="connsiteX0" fmla="*/ 0 w 1281113"/>
            <a:gd name="connsiteY0" fmla="*/ 1185863 h 1185863"/>
            <a:gd name="connsiteX1" fmla="*/ 4763 w 1281113"/>
            <a:gd name="connsiteY1" fmla="*/ 490538 h 1185863"/>
            <a:gd name="connsiteX2" fmla="*/ 14288 w 1281113"/>
            <a:gd name="connsiteY2" fmla="*/ 419100 h 1185863"/>
            <a:gd name="connsiteX3" fmla="*/ 33338 w 1281113"/>
            <a:gd name="connsiteY3" fmla="*/ 347663 h 1185863"/>
            <a:gd name="connsiteX4" fmla="*/ 61913 w 1281113"/>
            <a:gd name="connsiteY4" fmla="*/ 290513 h 1185863"/>
            <a:gd name="connsiteX5" fmla="*/ 109538 w 1281113"/>
            <a:gd name="connsiteY5" fmla="*/ 214313 h 1185863"/>
            <a:gd name="connsiteX6" fmla="*/ 185738 w 1281113"/>
            <a:gd name="connsiteY6" fmla="*/ 133350 h 1185863"/>
            <a:gd name="connsiteX7" fmla="*/ 247650 w 1281113"/>
            <a:gd name="connsiteY7" fmla="*/ 85725 h 1185863"/>
            <a:gd name="connsiteX8" fmla="*/ 333375 w 1281113"/>
            <a:gd name="connsiteY8" fmla="*/ 42863 h 1185863"/>
            <a:gd name="connsiteX9" fmla="*/ 461963 w 1281113"/>
            <a:gd name="connsiteY9" fmla="*/ 0 h 1185863"/>
            <a:gd name="connsiteX10" fmla="*/ 1281113 w 1281113"/>
            <a:gd name="connsiteY10" fmla="*/ 0 h 1185863"/>
            <a:gd name="connsiteX11" fmla="*/ 1281113 w 1281113"/>
            <a:gd name="connsiteY11" fmla="*/ 671513 h 1185863"/>
            <a:gd name="connsiteX12" fmla="*/ 1247775 w 1281113"/>
            <a:gd name="connsiteY12" fmla="*/ 809625 h 1185863"/>
            <a:gd name="connsiteX13" fmla="*/ 1204913 w 1281113"/>
            <a:gd name="connsiteY13" fmla="*/ 904875 h 1185863"/>
            <a:gd name="connsiteX14" fmla="*/ 1157288 w 1281113"/>
            <a:gd name="connsiteY14" fmla="*/ 971550 h 1185863"/>
            <a:gd name="connsiteX15" fmla="*/ 1095375 w 1281113"/>
            <a:gd name="connsiteY15" fmla="*/ 1042988 h 1185863"/>
            <a:gd name="connsiteX16" fmla="*/ 1014413 w 1281113"/>
            <a:gd name="connsiteY16" fmla="*/ 1104900 h 1185863"/>
            <a:gd name="connsiteX17" fmla="*/ 895350 w 1281113"/>
            <a:gd name="connsiteY17" fmla="*/ 1162050 h 1185863"/>
            <a:gd name="connsiteX18" fmla="*/ 814388 w 1281113"/>
            <a:gd name="connsiteY18" fmla="*/ 1176338 h 1185863"/>
            <a:gd name="connsiteX19" fmla="*/ 757238 w 1281113"/>
            <a:gd name="connsiteY19" fmla="*/ 1181100 h 1185863"/>
            <a:gd name="connsiteX20" fmla="*/ 0 w 1281113"/>
            <a:gd name="connsiteY20" fmla="*/ 1185863 h 118586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</a:cxnLst>
          <a:rect l="l" t="t" r="r" b="b"/>
          <a:pathLst>
            <a:path w="1281113" h="1185863">
              <a:moveTo>
                <a:pt x="0" y="1185863"/>
              </a:moveTo>
              <a:cubicBezTo>
                <a:pt x="1588" y="954088"/>
                <a:pt x="3175" y="722313"/>
                <a:pt x="4763" y="490538"/>
              </a:cubicBezTo>
              <a:lnTo>
                <a:pt x="14288" y="419100"/>
              </a:lnTo>
              <a:lnTo>
                <a:pt x="33338" y="347663"/>
              </a:lnTo>
              <a:lnTo>
                <a:pt x="61913" y="290513"/>
              </a:lnTo>
              <a:lnTo>
                <a:pt x="109538" y="214313"/>
              </a:lnTo>
              <a:lnTo>
                <a:pt x="185738" y="133350"/>
              </a:lnTo>
              <a:lnTo>
                <a:pt x="247650" y="85725"/>
              </a:lnTo>
              <a:lnTo>
                <a:pt x="333375" y="42863"/>
              </a:lnTo>
              <a:lnTo>
                <a:pt x="461963" y="0"/>
              </a:lnTo>
              <a:lnTo>
                <a:pt x="1281113" y="0"/>
              </a:lnTo>
              <a:lnTo>
                <a:pt x="1281113" y="671513"/>
              </a:lnTo>
              <a:lnTo>
                <a:pt x="1247775" y="809625"/>
              </a:lnTo>
              <a:lnTo>
                <a:pt x="1204913" y="904875"/>
              </a:lnTo>
              <a:lnTo>
                <a:pt x="1157288" y="971550"/>
              </a:lnTo>
              <a:lnTo>
                <a:pt x="1095375" y="1042988"/>
              </a:lnTo>
              <a:lnTo>
                <a:pt x="1014413" y="1104900"/>
              </a:lnTo>
              <a:lnTo>
                <a:pt x="895350" y="1162050"/>
              </a:lnTo>
              <a:lnTo>
                <a:pt x="814388" y="1176338"/>
              </a:lnTo>
              <a:lnTo>
                <a:pt x="757238" y="1181100"/>
              </a:lnTo>
              <a:lnTo>
                <a:pt x="0" y="1185863"/>
              </a:lnTo>
              <a:close/>
            </a:path>
          </a:pathLst>
        </a:custGeom>
        <a:solidFill>
          <a:schemeClr val="accent1">
            <a:lumMod val="20000"/>
            <a:lumOff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GB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Show sites in Flood Zone 3b</a:t>
          </a:r>
        </a:p>
      </xdr:txBody>
    </xdr:sp>
    <xdr:clientData/>
  </xdr:twoCellAnchor>
  <xdr:twoCellAnchor>
    <xdr:from>
      <xdr:col>1</xdr:col>
      <xdr:colOff>116415</xdr:colOff>
      <xdr:row>0</xdr:row>
      <xdr:rowOff>40216</xdr:rowOff>
    </xdr:from>
    <xdr:to>
      <xdr:col>1</xdr:col>
      <xdr:colOff>1279215</xdr:colOff>
      <xdr:row>6</xdr:row>
      <xdr:rowOff>158480</xdr:rowOff>
    </xdr:to>
    <xdr:sp macro="[0]!FloodZone1" textlink="">
      <xdr:nvSpPr>
        <xdr:cNvPr id="9" name="ButtonHelp1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>
          <a:spLocks noChangeAspect="1"/>
        </xdr:cNvSpPr>
      </xdr:nvSpPr>
      <xdr:spPr>
        <a:xfrm>
          <a:off x="1312332" y="40216"/>
          <a:ext cx="1162800" cy="1070764"/>
        </a:xfrm>
        <a:custGeom>
          <a:avLst/>
          <a:gdLst>
            <a:gd name="connsiteX0" fmla="*/ 0 w 1281113"/>
            <a:gd name="connsiteY0" fmla="*/ 1185863 h 1185863"/>
            <a:gd name="connsiteX1" fmla="*/ 4763 w 1281113"/>
            <a:gd name="connsiteY1" fmla="*/ 490538 h 1185863"/>
            <a:gd name="connsiteX2" fmla="*/ 14288 w 1281113"/>
            <a:gd name="connsiteY2" fmla="*/ 419100 h 1185863"/>
            <a:gd name="connsiteX3" fmla="*/ 33338 w 1281113"/>
            <a:gd name="connsiteY3" fmla="*/ 347663 h 1185863"/>
            <a:gd name="connsiteX4" fmla="*/ 61913 w 1281113"/>
            <a:gd name="connsiteY4" fmla="*/ 290513 h 1185863"/>
            <a:gd name="connsiteX5" fmla="*/ 109538 w 1281113"/>
            <a:gd name="connsiteY5" fmla="*/ 214313 h 1185863"/>
            <a:gd name="connsiteX6" fmla="*/ 185738 w 1281113"/>
            <a:gd name="connsiteY6" fmla="*/ 133350 h 1185863"/>
            <a:gd name="connsiteX7" fmla="*/ 247650 w 1281113"/>
            <a:gd name="connsiteY7" fmla="*/ 85725 h 1185863"/>
            <a:gd name="connsiteX8" fmla="*/ 333375 w 1281113"/>
            <a:gd name="connsiteY8" fmla="*/ 42863 h 1185863"/>
            <a:gd name="connsiteX9" fmla="*/ 461963 w 1281113"/>
            <a:gd name="connsiteY9" fmla="*/ 0 h 1185863"/>
            <a:gd name="connsiteX10" fmla="*/ 1281113 w 1281113"/>
            <a:gd name="connsiteY10" fmla="*/ 0 h 1185863"/>
            <a:gd name="connsiteX11" fmla="*/ 1281113 w 1281113"/>
            <a:gd name="connsiteY11" fmla="*/ 671513 h 1185863"/>
            <a:gd name="connsiteX12" fmla="*/ 1247775 w 1281113"/>
            <a:gd name="connsiteY12" fmla="*/ 809625 h 1185863"/>
            <a:gd name="connsiteX13" fmla="*/ 1204913 w 1281113"/>
            <a:gd name="connsiteY13" fmla="*/ 904875 h 1185863"/>
            <a:gd name="connsiteX14" fmla="*/ 1157288 w 1281113"/>
            <a:gd name="connsiteY14" fmla="*/ 971550 h 1185863"/>
            <a:gd name="connsiteX15" fmla="*/ 1095375 w 1281113"/>
            <a:gd name="connsiteY15" fmla="*/ 1042988 h 1185863"/>
            <a:gd name="connsiteX16" fmla="*/ 1014413 w 1281113"/>
            <a:gd name="connsiteY16" fmla="*/ 1104900 h 1185863"/>
            <a:gd name="connsiteX17" fmla="*/ 895350 w 1281113"/>
            <a:gd name="connsiteY17" fmla="*/ 1162050 h 1185863"/>
            <a:gd name="connsiteX18" fmla="*/ 814388 w 1281113"/>
            <a:gd name="connsiteY18" fmla="*/ 1176338 h 1185863"/>
            <a:gd name="connsiteX19" fmla="*/ 757238 w 1281113"/>
            <a:gd name="connsiteY19" fmla="*/ 1181100 h 1185863"/>
            <a:gd name="connsiteX20" fmla="*/ 0 w 1281113"/>
            <a:gd name="connsiteY20" fmla="*/ 1185863 h 118586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</a:cxnLst>
          <a:rect l="l" t="t" r="r" b="b"/>
          <a:pathLst>
            <a:path w="1281113" h="1185863">
              <a:moveTo>
                <a:pt x="0" y="1185863"/>
              </a:moveTo>
              <a:cubicBezTo>
                <a:pt x="1588" y="954088"/>
                <a:pt x="3175" y="722313"/>
                <a:pt x="4763" y="490538"/>
              </a:cubicBezTo>
              <a:lnTo>
                <a:pt x="14288" y="419100"/>
              </a:lnTo>
              <a:lnTo>
                <a:pt x="33338" y="347663"/>
              </a:lnTo>
              <a:lnTo>
                <a:pt x="61913" y="290513"/>
              </a:lnTo>
              <a:lnTo>
                <a:pt x="109538" y="214313"/>
              </a:lnTo>
              <a:lnTo>
                <a:pt x="185738" y="133350"/>
              </a:lnTo>
              <a:lnTo>
                <a:pt x="247650" y="85725"/>
              </a:lnTo>
              <a:lnTo>
                <a:pt x="333375" y="42863"/>
              </a:lnTo>
              <a:lnTo>
                <a:pt x="461963" y="0"/>
              </a:lnTo>
              <a:lnTo>
                <a:pt x="1281113" y="0"/>
              </a:lnTo>
              <a:lnTo>
                <a:pt x="1281113" y="671513"/>
              </a:lnTo>
              <a:lnTo>
                <a:pt x="1247775" y="809625"/>
              </a:lnTo>
              <a:lnTo>
                <a:pt x="1204913" y="904875"/>
              </a:lnTo>
              <a:lnTo>
                <a:pt x="1157288" y="971550"/>
              </a:lnTo>
              <a:lnTo>
                <a:pt x="1095375" y="1042988"/>
              </a:lnTo>
              <a:lnTo>
                <a:pt x="1014413" y="1104900"/>
              </a:lnTo>
              <a:lnTo>
                <a:pt x="895350" y="1162050"/>
              </a:lnTo>
              <a:lnTo>
                <a:pt x="814388" y="1176338"/>
              </a:lnTo>
              <a:lnTo>
                <a:pt x="757238" y="1181100"/>
              </a:lnTo>
              <a:lnTo>
                <a:pt x="0" y="1185863"/>
              </a:lnTo>
              <a:close/>
            </a:path>
          </a:pathLst>
        </a:custGeom>
        <a:solidFill>
          <a:schemeClr val="accent1">
            <a:lumMod val="20000"/>
            <a:lumOff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GB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Show sites only located in Flood Zone 1</a:t>
          </a:r>
        </a:p>
      </xdr:txBody>
    </xdr:sp>
    <xdr:clientData/>
  </xdr:twoCellAnchor>
  <xdr:twoCellAnchor>
    <xdr:from>
      <xdr:col>1</xdr:col>
      <xdr:colOff>1356782</xdr:colOff>
      <xdr:row>0</xdr:row>
      <xdr:rowOff>44449</xdr:rowOff>
    </xdr:from>
    <xdr:to>
      <xdr:col>1</xdr:col>
      <xdr:colOff>2519582</xdr:colOff>
      <xdr:row>6</xdr:row>
      <xdr:rowOff>158750</xdr:rowOff>
    </xdr:to>
    <xdr:sp macro="[0]!FilterFloodzone2" textlink="">
      <xdr:nvSpPr>
        <xdr:cNvPr id="10" name="ButtonHelp1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>
          <a:spLocks noChangeAspect="1"/>
        </xdr:cNvSpPr>
      </xdr:nvSpPr>
      <xdr:spPr>
        <a:xfrm>
          <a:off x="2552699" y="44449"/>
          <a:ext cx="1162800" cy="1066801"/>
        </a:xfrm>
        <a:custGeom>
          <a:avLst/>
          <a:gdLst>
            <a:gd name="connsiteX0" fmla="*/ 0 w 1281113"/>
            <a:gd name="connsiteY0" fmla="*/ 1185863 h 1185863"/>
            <a:gd name="connsiteX1" fmla="*/ 4763 w 1281113"/>
            <a:gd name="connsiteY1" fmla="*/ 490538 h 1185863"/>
            <a:gd name="connsiteX2" fmla="*/ 14288 w 1281113"/>
            <a:gd name="connsiteY2" fmla="*/ 419100 h 1185863"/>
            <a:gd name="connsiteX3" fmla="*/ 33338 w 1281113"/>
            <a:gd name="connsiteY3" fmla="*/ 347663 h 1185863"/>
            <a:gd name="connsiteX4" fmla="*/ 61913 w 1281113"/>
            <a:gd name="connsiteY4" fmla="*/ 290513 h 1185863"/>
            <a:gd name="connsiteX5" fmla="*/ 109538 w 1281113"/>
            <a:gd name="connsiteY5" fmla="*/ 214313 h 1185863"/>
            <a:gd name="connsiteX6" fmla="*/ 185738 w 1281113"/>
            <a:gd name="connsiteY6" fmla="*/ 133350 h 1185863"/>
            <a:gd name="connsiteX7" fmla="*/ 247650 w 1281113"/>
            <a:gd name="connsiteY7" fmla="*/ 85725 h 1185863"/>
            <a:gd name="connsiteX8" fmla="*/ 333375 w 1281113"/>
            <a:gd name="connsiteY8" fmla="*/ 42863 h 1185863"/>
            <a:gd name="connsiteX9" fmla="*/ 461963 w 1281113"/>
            <a:gd name="connsiteY9" fmla="*/ 0 h 1185863"/>
            <a:gd name="connsiteX10" fmla="*/ 1281113 w 1281113"/>
            <a:gd name="connsiteY10" fmla="*/ 0 h 1185863"/>
            <a:gd name="connsiteX11" fmla="*/ 1281113 w 1281113"/>
            <a:gd name="connsiteY11" fmla="*/ 671513 h 1185863"/>
            <a:gd name="connsiteX12" fmla="*/ 1247775 w 1281113"/>
            <a:gd name="connsiteY12" fmla="*/ 809625 h 1185863"/>
            <a:gd name="connsiteX13" fmla="*/ 1204913 w 1281113"/>
            <a:gd name="connsiteY13" fmla="*/ 904875 h 1185863"/>
            <a:gd name="connsiteX14" fmla="*/ 1157288 w 1281113"/>
            <a:gd name="connsiteY14" fmla="*/ 971550 h 1185863"/>
            <a:gd name="connsiteX15" fmla="*/ 1095375 w 1281113"/>
            <a:gd name="connsiteY15" fmla="*/ 1042988 h 1185863"/>
            <a:gd name="connsiteX16" fmla="*/ 1014413 w 1281113"/>
            <a:gd name="connsiteY16" fmla="*/ 1104900 h 1185863"/>
            <a:gd name="connsiteX17" fmla="*/ 895350 w 1281113"/>
            <a:gd name="connsiteY17" fmla="*/ 1162050 h 1185863"/>
            <a:gd name="connsiteX18" fmla="*/ 814388 w 1281113"/>
            <a:gd name="connsiteY18" fmla="*/ 1176338 h 1185863"/>
            <a:gd name="connsiteX19" fmla="*/ 757238 w 1281113"/>
            <a:gd name="connsiteY19" fmla="*/ 1181100 h 1185863"/>
            <a:gd name="connsiteX20" fmla="*/ 0 w 1281113"/>
            <a:gd name="connsiteY20" fmla="*/ 1185863 h 118586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</a:cxnLst>
          <a:rect l="l" t="t" r="r" b="b"/>
          <a:pathLst>
            <a:path w="1281113" h="1185863">
              <a:moveTo>
                <a:pt x="0" y="1185863"/>
              </a:moveTo>
              <a:cubicBezTo>
                <a:pt x="1588" y="954088"/>
                <a:pt x="3175" y="722313"/>
                <a:pt x="4763" y="490538"/>
              </a:cubicBezTo>
              <a:lnTo>
                <a:pt x="14288" y="419100"/>
              </a:lnTo>
              <a:lnTo>
                <a:pt x="33338" y="347663"/>
              </a:lnTo>
              <a:lnTo>
                <a:pt x="61913" y="290513"/>
              </a:lnTo>
              <a:lnTo>
                <a:pt x="109538" y="214313"/>
              </a:lnTo>
              <a:lnTo>
                <a:pt x="185738" y="133350"/>
              </a:lnTo>
              <a:lnTo>
                <a:pt x="247650" y="85725"/>
              </a:lnTo>
              <a:lnTo>
                <a:pt x="333375" y="42863"/>
              </a:lnTo>
              <a:lnTo>
                <a:pt x="461963" y="0"/>
              </a:lnTo>
              <a:lnTo>
                <a:pt x="1281113" y="0"/>
              </a:lnTo>
              <a:lnTo>
                <a:pt x="1281113" y="671513"/>
              </a:lnTo>
              <a:lnTo>
                <a:pt x="1247775" y="809625"/>
              </a:lnTo>
              <a:lnTo>
                <a:pt x="1204913" y="904875"/>
              </a:lnTo>
              <a:lnTo>
                <a:pt x="1157288" y="971550"/>
              </a:lnTo>
              <a:lnTo>
                <a:pt x="1095375" y="1042988"/>
              </a:lnTo>
              <a:lnTo>
                <a:pt x="1014413" y="1104900"/>
              </a:lnTo>
              <a:lnTo>
                <a:pt x="895350" y="1162050"/>
              </a:lnTo>
              <a:lnTo>
                <a:pt x="814388" y="1176338"/>
              </a:lnTo>
              <a:lnTo>
                <a:pt x="757238" y="1181100"/>
              </a:lnTo>
              <a:lnTo>
                <a:pt x="0" y="1185863"/>
              </a:lnTo>
              <a:close/>
            </a:path>
          </a:pathLst>
        </a:custGeom>
        <a:solidFill>
          <a:schemeClr val="accent1">
            <a:lumMod val="20000"/>
            <a:lumOff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GB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Screen sites above a user defined % in Flood Zone 2</a:t>
          </a:r>
        </a:p>
      </xdr:txBody>
    </xdr:sp>
    <xdr:clientData/>
  </xdr:twoCellAnchor>
  <xdr:twoCellAnchor>
    <xdr:from>
      <xdr:col>1</xdr:col>
      <xdr:colOff>2599265</xdr:colOff>
      <xdr:row>0</xdr:row>
      <xdr:rowOff>38098</xdr:rowOff>
    </xdr:from>
    <xdr:to>
      <xdr:col>1</xdr:col>
      <xdr:colOff>3762065</xdr:colOff>
      <xdr:row>6</xdr:row>
      <xdr:rowOff>151198</xdr:rowOff>
    </xdr:to>
    <xdr:sp macro="[0]!FilterSitesFloodZone3" textlink="">
      <xdr:nvSpPr>
        <xdr:cNvPr id="11" name="ButtonHelp1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>
          <a:spLocks/>
        </xdr:cNvSpPr>
      </xdr:nvSpPr>
      <xdr:spPr>
        <a:xfrm>
          <a:off x="3795182" y="38098"/>
          <a:ext cx="1162800" cy="1065600"/>
        </a:xfrm>
        <a:custGeom>
          <a:avLst/>
          <a:gdLst>
            <a:gd name="connsiteX0" fmla="*/ 0 w 1281113"/>
            <a:gd name="connsiteY0" fmla="*/ 1185863 h 1185863"/>
            <a:gd name="connsiteX1" fmla="*/ 4763 w 1281113"/>
            <a:gd name="connsiteY1" fmla="*/ 490538 h 1185863"/>
            <a:gd name="connsiteX2" fmla="*/ 14288 w 1281113"/>
            <a:gd name="connsiteY2" fmla="*/ 419100 h 1185863"/>
            <a:gd name="connsiteX3" fmla="*/ 33338 w 1281113"/>
            <a:gd name="connsiteY3" fmla="*/ 347663 h 1185863"/>
            <a:gd name="connsiteX4" fmla="*/ 61913 w 1281113"/>
            <a:gd name="connsiteY4" fmla="*/ 290513 h 1185863"/>
            <a:gd name="connsiteX5" fmla="*/ 109538 w 1281113"/>
            <a:gd name="connsiteY5" fmla="*/ 214313 h 1185863"/>
            <a:gd name="connsiteX6" fmla="*/ 185738 w 1281113"/>
            <a:gd name="connsiteY6" fmla="*/ 133350 h 1185863"/>
            <a:gd name="connsiteX7" fmla="*/ 247650 w 1281113"/>
            <a:gd name="connsiteY7" fmla="*/ 85725 h 1185863"/>
            <a:gd name="connsiteX8" fmla="*/ 333375 w 1281113"/>
            <a:gd name="connsiteY8" fmla="*/ 42863 h 1185863"/>
            <a:gd name="connsiteX9" fmla="*/ 461963 w 1281113"/>
            <a:gd name="connsiteY9" fmla="*/ 0 h 1185863"/>
            <a:gd name="connsiteX10" fmla="*/ 1281113 w 1281113"/>
            <a:gd name="connsiteY10" fmla="*/ 0 h 1185863"/>
            <a:gd name="connsiteX11" fmla="*/ 1281113 w 1281113"/>
            <a:gd name="connsiteY11" fmla="*/ 671513 h 1185863"/>
            <a:gd name="connsiteX12" fmla="*/ 1247775 w 1281113"/>
            <a:gd name="connsiteY12" fmla="*/ 809625 h 1185863"/>
            <a:gd name="connsiteX13" fmla="*/ 1204913 w 1281113"/>
            <a:gd name="connsiteY13" fmla="*/ 904875 h 1185863"/>
            <a:gd name="connsiteX14" fmla="*/ 1157288 w 1281113"/>
            <a:gd name="connsiteY14" fmla="*/ 971550 h 1185863"/>
            <a:gd name="connsiteX15" fmla="*/ 1095375 w 1281113"/>
            <a:gd name="connsiteY15" fmla="*/ 1042988 h 1185863"/>
            <a:gd name="connsiteX16" fmla="*/ 1014413 w 1281113"/>
            <a:gd name="connsiteY16" fmla="*/ 1104900 h 1185863"/>
            <a:gd name="connsiteX17" fmla="*/ 895350 w 1281113"/>
            <a:gd name="connsiteY17" fmla="*/ 1162050 h 1185863"/>
            <a:gd name="connsiteX18" fmla="*/ 814388 w 1281113"/>
            <a:gd name="connsiteY18" fmla="*/ 1176338 h 1185863"/>
            <a:gd name="connsiteX19" fmla="*/ 757238 w 1281113"/>
            <a:gd name="connsiteY19" fmla="*/ 1181100 h 1185863"/>
            <a:gd name="connsiteX20" fmla="*/ 0 w 1281113"/>
            <a:gd name="connsiteY20" fmla="*/ 1185863 h 118586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</a:cxnLst>
          <a:rect l="l" t="t" r="r" b="b"/>
          <a:pathLst>
            <a:path w="1281113" h="1185863">
              <a:moveTo>
                <a:pt x="0" y="1185863"/>
              </a:moveTo>
              <a:cubicBezTo>
                <a:pt x="1588" y="954088"/>
                <a:pt x="3175" y="722313"/>
                <a:pt x="4763" y="490538"/>
              </a:cubicBezTo>
              <a:lnTo>
                <a:pt x="14288" y="419100"/>
              </a:lnTo>
              <a:lnTo>
                <a:pt x="33338" y="347663"/>
              </a:lnTo>
              <a:lnTo>
                <a:pt x="61913" y="290513"/>
              </a:lnTo>
              <a:lnTo>
                <a:pt x="109538" y="214313"/>
              </a:lnTo>
              <a:lnTo>
                <a:pt x="185738" y="133350"/>
              </a:lnTo>
              <a:lnTo>
                <a:pt x="247650" y="85725"/>
              </a:lnTo>
              <a:lnTo>
                <a:pt x="333375" y="42863"/>
              </a:lnTo>
              <a:lnTo>
                <a:pt x="461963" y="0"/>
              </a:lnTo>
              <a:lnTo>
                <a:pt x="1281113" y="0"/>
              </a:lnTo>
              <a:lnTo>
                <a:pt x="1281113" y="671513"/>
              </a:lnTo>
              <a:lnTo>
                <a:pt x="1247775" y="809625"/>
              </a:lnTo>
              <a:lnTo>
                <a:pt x="1204913" y="904875"/>
              </a:lnTo>
              <a:lnTo>
                <a:pt x="1157288" y="971550"/>
              </a:lnTo>
              <a:lnTo>
                <a:pt x="1095375" y="1042988"/>
              </a:lnTo>
              <a:lnTo>
                <a:pt x="1014413" y="1104900"/>
              </a:lnTo>
              <a:lnTo>
                <a:pt x="895350" y="1162050"/>
              </a:lnTo>
              <a:lnTo>
                <a:pt x="814388" y="1176338"/>
              </a:lnTo>
              <a:lnTo>
                <a:pt x="757238" y="1181100"/>
              </a:lnTo>
              <a:lnTo>
                <a:pt x="0" y="1185863"/>
              </a:lnTo>
              <a:close/>
            </a:path>
          </a:pathLst>
        </a:custGeom>
        <a:solidFill>
          <a:schemeClr val="accent1">
            <a:lumMod val="20000"/>
            <a:lumOff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GB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Screen sites above a user</a:t>
          </a:r>
          <a:r>
            <a:rPr lang="en-GB" b="1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defined % in Flood Zone 3</a:t>
          </a:r>
          <a:endParaRPr lang="en-GB" b="1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9</xdr:col>
      <xdr:colOff>201145</xdr:colOff>
      <xdr:row>0</xdr:row>
      <xdr:rowOff>33618</xdr:rowOff>
    </xdr:from>
    <xdr:to>
      <xdr:col>10</xdr:col>
      <xdr:colOff>605117</xdr:colOff>
      <xdr:row>6</xdr:row>
      <xdr:rowOff>91123</xdr:rowOff>
    </xdr:to>
    <xdr:sp macro="[0]!FilterHFM" textlink="">
      <xdr:nvSpPr>
        <xdr:cNvPr id="17" name="ButtonHelp1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>
          <a:spLocks/>
        </xdr:cNvSpPr>
      </xdr:nvSpPr>
      <xdr:spPr>
        <a:xfrm>
          <a:off x="12023351" y="33618"/>
          <a:ext cx="1255619" cy="1200505"/>
        </a:xfrm>
        <a:custGeom>
          <a:avLst/>
          <a:gdLst>
            <a:gd name="connsiteX0" fmla="*/ 0 w 1281113"/>
            <a:gd name="connsiteY0" fmla="*/ 1185863 h 1185863"/>
            <a:gd name="connsiteX1" fmla="*/ 4763 w 1281113"/>
            <a:gd name="connsiteY1" fmla="*/ 490538 h 1185863"/>
            <a:gd name="connsiteX2" fmla="*/ 14288 w 1281113"/>
            <a:gd name="connsiteY2" fmla="*/ 419100 h 1185863"/>
            <a:gd name="connsiteX3" fmla="*/ 33338 w 1281113"/>
            <a:gd name="connsiteY3" fmla="*/ 347663 h 1185863"/>
            <a:gd name="connsiteX4" fmla="*/ 61913 w 1281113"/>
            <a:gd name="connsiteY4" fmla="*/ 290513 h 1185863"/>
            <a:gd name="connsiteX5" fmla="*/ 109538 w 1281113"/>
            <a:gd name="connsiteY5" fmla="*/ 214313 h 1185863"/>
            <a:gd name="connsiteX6" fmla="*/ 185738 w 1281113"/>
            <a:gd name="connsiteY6" fmla="*/ 133350 h 1185863"/>
            <a:gd name="connsiteX7" fmla="*/ 247650 w 1281113"/>
            <a:gd name="connsiteY7" fmla="*/ 85725 h 1185863"/>
            <a:gd name="connsiteX8" fmla="*/ 333375 w 1281113"/>
            <a:gd name="connsiteY8" fmla="*/ 42863 h 1185863"/>
            <a:gd name="connsiteX9" fmla="*/ 461963 w 1281113"/>
            <a:gd name="connsiteY9" fmla="*/ 0 h 1185863"/>
            <a:gd name="connsiteX10" fmla="*/ 1281113 w 1281113"/>
            <a:gd name="connsiteY10" fmla="*/ 0 h 1185863"/>
            <a:gd name="connsiteX11" fmla="*/ 1281113 w 1281113"/>
            <a:gd name="connsiteY11" fmla="*/ 671513 h 1185863"/>
            <a:gd name="connsiteX12" fmla="*/ 1247775 w 1281113"/>
            <a:gd name="connsiteY12" fmla="*/ 809625 h 1185863"/>
            <a:gd name="connsiteX13" fmla="*/ 1204913 w 1281113"/>
            <a:gd name="connsiteY13" fmla="*/ 904875 h 1185863"/>
            <a:gd name="connsiteX14" fmla="*/ 1157288 w 1281113"/>
            <a:gd name="connsiteY14" fmla="*/ 971550 h 1185863"/>
            <a:gd name="connsiteX15" fmla="*/ 1095375 w 1281113"/>
            <a:gd name="connsiteY15" fmla="*/ 1042988 h 1185863"/>
            <a:gd name="connsiteX16" fmla="*/ 1014413 w 1281113"/>
            <a:gd name="connsiteY16" fmla="*/ 1104900 h 1185863"/>
            <a:gd name="connsiteX17" fmla="*/ 895350 w 1281113"/>
            <a:gd name="connsiteY17" fmla="*/ 1162050 h 1185863"/>
            <a:gd name="connsiteX18" fmla="*/ 814388 w 1281113"/>
            <a:gd name="connsiteY18" fmla="*/ 1176338 h 1185863"/>
            <a:gd name="connsiteX19" fmla="*/ 757238 w 1281113"/>
            <a:gd name="connsiteY19" fmla="*/ 1181100 h 1185863"/>
            <a:gd name="connsiteX20" fmla="*/ 0 w 1281113"/>
            <a:gd name="connsiteY20" fmla="*/ 1185863 h 118586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</a:cxnLst>
          <a:rect l="l" t="t" r="r" b="b"/>
          <a:pathLst>
            <a:path w="1281113" h="1185863">
              <a:moveTo>
                <a:pt x="0" y="1185863"/>
              </a:moveTo>
              <a:cubicBezTo>
                <a:pt x="1588" y="954088"/>
                <a:pt x="3175" y="722313"/>
                <a:pt x="4763" y="490538"/>
              </a:cubicBezTo>
              <a:lnTo>
                <a:pt x="14288" y="419100"/>
              </a:lnTo>
              <a:lnTo>
                <a:pt x="33338" y="347663"/>
              </a:lnTo>
              <a:lnTo>
                <a:pt x="61913" y="290513"/>
              </a:lnTo>
              <a:lnTo>
                <a:pt x="109538" y="214313"/>
              </a:lnTo>
              <a:lnTo>
                <a:pt x="185738" y="133350"/>
              </a:lnTo>
              <a:lnTo>
                <a:pt x="247650" y="85725"/>
              </a:lnTo>
              <a:lnTo>
                <a:pt x="333375" y="42863"/>
              </a:lnTo>
              <a:lnTo>
                <a:pt x="461963" y="0"/>
              </a:lnTo>
              <a:lnTo>
                <a:pt x="1281113" y="0"/>
              </a:lnTo>
              <a:lnTo>
                <a:pt x="1281113" y="671513"/>
              </a:lnTo>
              <a:lnTo>
                <a:pt x="1247775" y="809625"/>
              </a:lnTo>
              <a:lnTo>
                <a:pt x="1204913" y="904875"/>
              </a:lnTo>
              <a:lnTo>
                <a:pt x="1157288" y="971550"/>
              </a:lnTo>
              <a:lnTo>
                <a:pt x="1095375" y="1042988"/>
              </a:lnTo>
              <a:lnTo>
                <a:pt x="1014413" y="1104900"/>
              </a:lnTo>
              <a:lnTo>
                <a:pt x="895350" y="1162050"/>
              </a:lnTo>
              <a:lnTo>
                <a:pt x="814388" y="1176338"/>
              </a:lnTo>
              <a:lnTo>
                <a:pt x="757238" y="1181100"/>
              </a:lnTo>
              <a:lnTo>
                <a:pt x="0" y="1185863"/>
              </a:lnTo>
              <a:close/>
            </a:path>
          </a:pathLst>
        </a:custGeom>
        <a:solidFill>
          <a:schemeClr val="accent2">
            <a:lumMod val="20000"/>
            <a:lumOff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GB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Screen sites above a user defined % in</a:t>
          </a:r>
          <a:r>
            <a:rPr lang="en-GB" b="1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the historic flood map</a:t>
          </a:r>
          <a:endParaRPr lang="en-GB" b="1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</xdr:col>
      <xdr:colOff>470649</xdr:colOff>
      <xdr:row>0</xdr:row>
      <xdr:rowOff>13136</xdr:rowOff>
    </xdr:from>
    <xdr:to>
      <xdr:col>4</xdr:col>
      <xdr:colOff>44824</xdr:colOff>
      <xdr:row>6</xdr:row>
      <xdr:rowOff>112059</xdr:rowOff>
    </xdr:to>
    <xdr:sp macro="[0]!Module1.FilterFZ2proxy" textlink="">
      <xdr:nvSpPr>
        <xdr:cNvPr id="19" name="ButtonHelp1">
          <a:extLst>
            <a:ext uri="{FF2B5EF4-FFF2-40B4-BE49-F238E27FC236}">
              <a16:creationId xmlns:a16="http://schemas.microsoft.com/office/drawing/2014/main" id="{C55A10D2-AD7C-4E39-AF45-A30956F6362C}"/>
            </a:ext>
          </a:extLst>
        </xdr:cNvPr>
        <xdr:cNvSpPr>
          <a:spLocks/>
        </xdr:cNvSpPr>
      </xdr:nvSpPr>
      <xdr:spPr>
        <a:xfrm>
          <a:off x="6331325" y="13136"/>
          <a:ext cx="1277470" cy="1241923"/>
        </a:xfrm>
        <a:custGeom>
          <a:avLst/>
          <a:gdLst>
            <a:gd name="connsiteX0" fmla="*/ 0 w 1281113"/>
            <a:gd name="connsiteY0" fmla="*/ 1185863 h 1185863"/>
            <a:gd name="connsiteX1" fmla="*/ 4763 w 1281113"/>
            <a:gd name="connsiteY1" fmla="*/ 490538 h 1185863"/>
            <a:gd name="connsiteX2" fmla="*/ 14288 w 1281113"/>
            <a:gd name="connsiteY2" fmla="*/ 419100 h 1185863"/>
            <a:gd name="connsiteX3" fmla="*/ 33338 w 1281113"/>
            <a:gd name="connsiteY3" fmla="*/ 347663 h 1185863"/>
            <a:gd name="connsiteX4" fmla="*/ 61913 w 1281113"/>
            <a:gd name="connsiteY4" fmla="*/ 290513 h 1185863"/>
            <a:gd name="connsiteX5" fmla="*/ 109538 w 1281113"/>
            <a:gd name="connsiteY5" fmla="*/ 214313 h 1185863"/>
            <a:gd name="connsiteX6" fmla="*/ 185738 w 1281113"/>
            <a:gd name="connsiteY6" fmla="*/ 133350 h 1185863"/>
            <a:gd name="connsiteX7" fmla="*/ 247650 w 1281113"/>
            <a:gd name="connsiteY7" fmla="*/ 85725 h 1185863"/>
            <a:gd name="connsiteX8" fmla="*/ 333375 w 1281113"/>
            <a:gd name="connsiteY8" fmla="*/ 42863 h 1185863"/>
            <a:gd name="connsiteX9" fmla="*/ 461963 w 1281113"/>
            <a:gd name="connsiteY9" fmla="*/ 0 h 1185863"/>
            <a:gd name="connsiteX10" fmla="*/ 1281113 w 1281113"/>
            <a:gd name="connsiteY10" fmla="*/ 0 h 1185863"/>
            <a:gd name="connsiteX11" fmla="*/ 1281113 w 1281113"/>
            <a:gd name="connsiteY11" fmla="*/ 671513 h 1185863"/>
            <a:gd name="connsiteX12" fmla="*/ 1247775 w 1281113"/>
            <a:gd name="connsiteY12" fmla="*/ 809625 h 1185863"/>
            <a:gd name="connsiteX13" fmla="*/ 1204913 w 1281113"/>
            <a:gd name="connsiteY13" fmla="*/ 904875 h 1185863"/>
            <a:gd name="connsiteX14" fmla="*/ 1157288 w 1281113"/>
            <a:gd name="connsiteY14" fmla="*/ 971550 h 1185863"/>
            <a:gd name="connsiteX15" fmla="*/ 1095375 w 1281113"/>
            <a:gd name="connsiteY15" fmla="*/ 1042988 h 1185863"/>
            <a:gd name="connsiteX16" fmla="*/ 1014413 w 1281113"/>
            <a:gd name="connsiteY16" fmla="*/ 1104900 h 1185863"/>
            <a:gd name="connsiteX17" fmla="*/ 895350 w 1281113"/>
            <a:gd name="connsiteY17" fmla="*/ 1162050 h 1185863"/>
            <a:gd name="connsiteX18" fmla="*/ 814388 w 1281113"/>
            <a:gd name="connsiteY18" fmla="*/ 1176338 h 1185863"/>
            <a:gd name="connsiteX19" fmla="*/ 757238 w 1281113"/>
            <a:gd name="connsiteY19" fmla="*/ 1181100 h 1185863"/>
            <a:gd name="connsiteX20" fmla="*/ 0 w 1281113"/>
            <a:gd name="connsiteY20" fmla="*/ 1185863 h 118586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</a:cxnLst>
          <a:rect l="l" t="t" r="r" b="b"/>
          <a:pathLst>
            <a:path w="1281113" h="1185863">
              <a:moveTo>
                <a:pt x="0" y="1185863"/>
              </a:moveTo>
              <a:cubicBezTo>
                <a:pt x="1588" y="954088"/>
                <a:pt x="3175" y="722313"/>
                <a:pt x="4763" y="490538"/>
              </a:cubicBezTo>
              <a:lnTo>
                <a:pt x="14288" y="419100"/>
              </a:lnTo>
              <a:lnTo>
                <a:pt x="33338" y="347663"/>
              </a:lnTo>
              <a:lnTo>
                <a:pt x="61913" y="290513"/>
              </a:lnTo>
              <a:lnTo>
                <a:pt x="109538" y="214313"/>
              </a:lnTo>
              <a:lnTo>
                <a:pt x="185738" y="133350"/>
              </a:lnTo>
              <a:lnTo>
                <a:pt x="247650" y="85725"/>
              </a:lnTo>
              <a:lnTo>
                <a:pt x="333375" y="42863"/>
              </a:lnTo>
              <a:lnTo>
                <a:pt x="461963" y="0"/>
              </a:lnTo>
              <a:lnTo>
                <a:pt x="1281113" y="0"/>
              </a:lnTo>
              <a:lnTo>
                <a:pt x="1281113" y="671513"/>
              </a:lnTo>
              <a:lnTo>
                <a:pt x="1247775" y="809625"/>
              </a:lnTo>
              <a:lnTo>
                <a:pt x="1204913" y="904875"/>
              </a:lnTo>
              <a:lnTo>
                <a:pt x="1157288" y="971550"/>
              </a:lnTo>
              <a:lnTo>
                <a:pt x="1095375" y="1042988"/>
              </a:lnTo>
              <a:lnTo>
                <a:pt x="1014413" y="1104900"/>
              </a:lnTo>
              <a:lnTo>
                <a:pt x="895350" y="1162050"/>
              </a:lnTo>
              <a:lnTo>
                <a:pt x="814388" y="1176338"/>
              </a:lnTo>
              <a:lnTo>
                <a:pt x="757238" y="1181100"/>
              </a:lnTo>
              <a:lnTo>
                <a:pt x="0" y="1185863"/>
              </a:lnTo>
              <a:close/>
            </a:path>
          </a:pathLst>
        </a:custGeom>
        <a:solidFill>
          <a:schemeClr val="accent1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0" lang="en-GB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Screen sites above a user defined % where FZ2 has been used as a proxy for cc</a:t>
          </a:r>
          <a:endParaRPr lang="en-GB" b="1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773206</xdr:colOff>
      <xdr:row>0</xdr:row>
      <xdr:rowOff>0</xdr:rowOff>
    </xdr:from>
    <xdr:to>
      <xdr:col>7</xdr:col>
      <xdr:colOff>313766</xdr:colOff>
      <xdr:row>6</xdr:row>
      <xdr:rowOff>96167</xdr:rowOff>
    </xdr:to>
    <xdr:sp macro="[0]!Module1.FilterTCH" textlink="">
      <xdr:nvSpPr>
        <xdr:cNvPr id="23" name="ButtonHelp1">
          <a:extLst>
            <a:ext uri="{FF2B5EF4-FFF2-40B4-BE49-F238E27FC236}">
              <a16:creationId xmlns:a16="http://schemas.microsoft.com/office/drawing/2014/main" id="{E27EB26E-FCDC-442F-97F2-86ED0316BE8D}"/>
            </a:ext>
          </a:extLst>
        </xdr:cNvPr>
        <xdr:cNvSpPr>
          <a:spLocks/>
        </xdr:cNvSpPr>
      </xdr:nvSpPr>
      <xdr:spPr>
        <a:xfrm>
          <a:off x="9188824" y="0"/>
          <a:ext cx="1243854" cy="1239167"/>
        </a:xfrm>
        <a:custGeom>
          <a:avLst/>
          <a:gdLst>
            <a:gd name="connsiteX0" fmla="*/ 0 w 1281113"/>
            <a:gd name="connsiteY0" fmla="*/ 1185863 h 1185863"/>
            <a:gd name="connsiteX1" fmla="*/ 4763 w 1281113"/>
            <a:gd name="connsiteY1" fmla="*/ 490538 h 1185863"/>
            <a:gd name="connsiteX2" fmla="*/ 14288 w 1281113"/>
            <a:gd name="connsiteY2" fmla="*/ 419100 h 1185863"/>
            <a:gd name="connsiteX3" fmla="*/ 33338 w 1281113"/>
            <a:gd name="connsiteY3" fmla="*/ 347663 h 1185863"/>
            <a:gd name="connsiteX4" fmla="*/ 61913 w 1281113"/>
            <a:gd name="connsiteY4" fmla="*/ 290513 h 1185863"/>
            <a:gd name="connsiteX5" fmla="*/ 109538 w 1281113"/>
            <a:gd name="connsiteY5" fmla="*/ 214313 h 1185863"/>
            <a:gd name="connsiteX6" fmla="*/ 185738 w 1281113"/>
            <a:gd name="connsiteY6" fmla="*/ 133350 h 1185863"/>
            <a:gd name="connsiteX7" fmla="*/ 247650 w 1281113"/>
            <a:gd name="connsiteY7" fmla="*/ 85725 h 1185863"/>
            <a:gd name="connsiteX8" fmla="*/ 333375 w 1281113"/>
            <a:gd name="connsiteY8" fmla="*/ 42863 h 1185863"/>
            <a:gd name="connsiteX9" fmla="*/ 461963 w 1281113"/>
            <a:gd name="connsiteY9" fmla="*/ 0 h 1185863"/>
            <a:gd name="connsiteX10" fmla="*/ 1281113 w 1281113"/>
            <a:gd name="connsiteY10" fmla="*/ 0 h 1185863"/>
            <a:gd name="connsiteX11" fmla="*/ 1281113 w 1281113"/>
            <a:gd name="connsiteY11" fmla="*/ 671513 h 1185863"/>
            <a:gd name="connsiteX12" fmla="*/ 1247775 w 1281113"/>
            <a:gd name="connsiteY12" fmla="*/ 809625 h 1185863"/>
            <a:gd name="connsiteX13" fmla="*/ 1204913 w 1281113"/>
            <a:gd name="connsiteY13" fmla="*/ 904875 h 1185863"/>
            <a:gd name="connsiteX14" fmla="*/ 1157288 w 1281113"/>
            <a:gd name="connsiteY14" fmla="*/ 971550 h 1185863"/>
            <a:gd name="connsiteX15" fmla="*/ 1095375 w 1281113"/>
            <a:gd name="connsiteY15" fmla="*/ 1042988 h 1185863"/>
            <a:gd name="connsiteX16" fmla="*/ 1014413 w 1281113"/>
            <a:gd name="connsiteY16" fmla="*/ 1104900 h 1185863"/>
            <a:gd name="connsiteX17" fmla="*/ 895350 w 1281113"/>
            <a:gd name="connsiteY17" fmla="*/ 1162050 h 1185863"/>
            <a:gd name="connsiteX18" fmla="*/ 814388 w 1281113"/>
            <a:gd name="connsiteY18" fmla="*/ 1176338 h 1185863"/>
            <a:gd name="connsiteX19" fmla="*/ 757238 w 1281113"/>
            <a:gd name="connsiteY19" fmla="*/ 1181100 h 1185863"/>
            <a:gd name="connsiteX20" fmla="*/ 0 w 1281113"/>
            <a:gd name="connsiteY20" fmla="*/ 1185863 h 118586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</a:cxnLst>
          <a:rect l="l" t="t" r="r" b="b"/>
          <a:pathLst>
            <a:path w="1281113" h="1185863">
              <a:moveTo>
                <a:pt x="0" y="1185863"/>
              </a:moveTo>
              <a:cubicBezTo>
                <a:pt x="1588" y="954088"/>
                <a:pt x="3175" y="722313"/>
                <a:pt x="4763" y="490538"/>
              </a:cubicBezTo>
              <a:lnTo>
                <a:pt x="14288" y="419100"/>
              </a:lnTo>
              <a:lnTo>
                <a:pt x="33338" y="347663"/>
              </a:lnTo>
              <a:lnTo>
                <a:pt x="61913" y="290513"/>
              </a:lnTo>
              <a:lnTo>
                <a:pt x="109538" y="214313"/>
              </a:lnTo>
              <a:lnTo>
                <a:pt x="185738" y="133350"/>
              </a:lnTo>
              <a:lnTo>
                <a:pt x="247650" y="85725"/>
              </a:lnTo>
              <a:lnTo>
                <a:pt x="333375" y="42863"/>
              </a:lnTo>
              <a:lnTo>
                <a:pt x="461963" y="0"/>
              </a:lnTo>
              <a:lnTo>
                <a:pt x="1281113" y="0"/>
              </a:lnTo>
              <a:lnTo>
                <a:pt x="1281113" y="671513"/>
              </a:lnTo>
              <a:lnTo>
                <a:pt x="1247775" y="809625"/>
              </a:lnTo>
              <a:lnTo>
                <a:pt x="1204913" y="904875"/>
              </a:lnTo>
              <a:lnTo>
                <a:pt x="1157288" y="971550"/>
              </a:lnTo>
              <a:lnTo>
                <a:pt x="1095375" y="1042988"/>
              </a:lnTo>
              <a:lnTo>
                <a:pt x="1014413" y="1104900"/>
              </a:lnTo>
              <a:lnTo>
                <a:pt x="895350" y="1162050"/>
              </a:lnTo>
              <a:lnTo>
                <a:pt x="814388" y="1176338"/>
              </a:lnTo>
              <a:lnTo>
                <a:pt x="757238" y="1181100"/>
              </a:lnTo>
              <a:lnTo>
                <a:pt x="0" y="1185863"/>
              </a:lnTo>
              <a:close/>
            </a:path>
          </a:pathLst>
        </a:custGeom>
        <a:solidFill>
          <a:schemeClr val="accent4">
            <a:lumMod val="20000"/>
            <a:lumOff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Screen sites above a user defined % risk of flooding from surface water - 100yr</a:t>
          </a:r>
        </a:p>
      </xdr:txBody>
    </xdr:sp>
    <xdr:clientData/>
  </xdr:twoCellAnchor>
  <xdr:twoCellAnchor>
    <xdr:from>
      <xdr:col>4</xdr:col>
      <xdr:colOff>260696</xdr:colOff>
      <xdr:row>0</xdr:row>
      <xdr:rowOff>18730</xdr:rowOff>
    </xdr:from>
    <xdr:to>
      <xdr:col>5</xdr:col>
      <xdr:colOff>593911</xdr:colOff>
      <xdr:row>6</xdr:row>
      <xdr:rowOff>114897</xdr:rowOff>
    </xdr:to>
    <xdr:sp macro="[0]!Module1.FilterTCL" textlink="">
      <xdr:nvSpPr>
        <xdr:cNvPr id="24" name="ButtonHelp1">
          <a:extLst>
            <a:ext uri="{FF2B5EF4-FFF2-40B4-BE49-F238E27FC236}">
              <a16:creationId xmlns:a16="http://schemas.microsoft.com/office/drawing/2014/main" id="{80F293D6-40B9-4D23-B1F1-16DA45068772}"/>
            </a:ext>
          </a:extLst>
        </xdr:cNvPr>
        <xdr:cNvSpPr>
          <a:spLocks/>
        </xdr:cNvSpPr>
      </xdr:nvSpPr>
      <xdr:spPr>
        <a:xfrm>
          <a:off x="7824667" y="18730"/>
          <a:ext cx="1184862" cy="1239167"/>
        </a:xfrm>
        <a:custGeom>
          <a:avLst/>
          <a:gdLst>
            <a:gd name="connsiteX0" fmla="*/ 0 w 1281113"/>
            <a:gd name="connsiteY0" fmla="*/ 1185863 h 1185863"/>
            <a:gd name="connsiteX1" fmla="*/ 4763 w 1281113"/>
            <a:gd name="connsiteY1" fmla="*/ 490538 h 1185863"/>
            <a:gd name="connsiteX2" fmla="*/ 14288 w 1281113"/>
            <a:gd name="connsiteY2" fmla="*/ 419100 h 1185863"/>
            <a:gd name="connsiteX3" fmla="*/ 33338 w 1281113"/>
            <a:gd name="connsiteY3" fmla="*/ 347663 h 1185863"/>
            <a:gd name="connsiteX4" fmla="*/ 61913 w 1281113"/>
            <a:gd name="connsiteY4" fmla="*/ 290513 h 1185863"/>
            <a:gd name="connsiteX5" fmla="*/ 109538 w 1281113"/>
            <a:gd name="connsiteY5" fmla="*/ 214313 h 1185863"/>
            <a:gd name="connsiteX6" fmla="*/ 185738 w 1281113"/>
            <a:gd name="connsiteY6" fmla="*/ 133350 h 1185863"/>
            <a:gd name="connsiteX7" fmla="*/ 247650 w 1281113"/>
            <a:gd name="connsiteY7" fmla="*/ 85725 h 1185863"/>
            <a:gd name="connsiteX8" fmla="*/ 333375 w 1281113"/>
            <a:gd name="connsiteY8" fmla="*/ 42863 h 1185863"/>
            <a:gd name="connsiteX9" fmla="*/ 461963 w 1281113"/>
            <a:gd name="connsiteY9" fmla="*/ 0 h 1185863"/>
            <a:gd name="connsiteX10" fmla="*/ 1281113 w 1281113"/>
            <a:gd name="connsiteY10" fmla="*/ 0 h 1185863"/>
            <a:gd name="connsiteX11" fmla="*/ 1281113 w 1281113"/>
            <a:gd name="connsiteY11" fmla="*/ 671513 h 1185863"/>
            <a:gd name="connsiteX12" fmla="*/ 1247775 w 1281113"/>
            <a:gd name="connsiteY12" fmla="*/ 809625 h 1185863"/>
            <a:gd name="connsiteX13" fmla="*/ 1204913 w 1281113"/>
            <a:gd name="connsiteY13" fmla="*/ 904875 h 1185863"/>
            <a:gd name="connsiteX14" fmla="*/ 1157288 w 1281113"/>
            <a:gd name="connsiteY14" fmla="*/ 971550 h 1185863"/>
            <a:gd name="connsiteX15" fmla="*/ 1095375 w 1281113"/>
            <a:gd name="connsiteY15" fmla="*/ 1042988 h 1185863"/>
            <a:gd name="connsiteX16" fmla="*/ 1014413 w 1281113"/>
            <a:gd name="connsiteY16" fmla="*/ 1104900 h 1185863"/>
            <a:gd name="connsiteX17" fmla="*/ 895350 w 1281113"/>
            <a:gd name="connsiteY17" fmla="*/ 1162050 h 1185863"/>
            <a:gd name="connsiteX18" fmla="*/ 814388 w 1281113"/>
            <a:gd name="connsiteY18" fmla="*/ 1176338 h 1185863"/>
            <a:gd name="connsiteX19" fmla="*/ 757238 w 1281113"/>
            <a:gd name="connsiteY19" fmla="*/ 1181100 h 1185863"/>
            <a:gd name="connsiteX20" fmla="*/ 0 w 1281113"/>
            <a:gd name="connsiteY20" fmla="*/ 1185863 h 118586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</a:cxnLst>
          <a:rect l="l" t="t" r="r" b="b"/>
          <a:pathLst>
            <a:path w="1281113" h="1185863">
              <a:moveTo>
                <a:pt x="0" y="1185863"/>
              </a:moveTo>
              <a:cubicBezTo>
                <a:pt x="1588" y="954088"/>
                <a:pt x="3175" y="722313"/>
                <a:pt x="4763" y="490538"/>
              </a:cubicBezTo>
              <a:lnTo>
                <a:pt x="14288" y="419100"/>
              </a:lnTo>
              <a:lnTo>
                <a:pt x="33338" y="347663"/>
              </a:lnTo>
              <a:lnTo>
                <a:pt x="61913" y="290513"/>
              </a:lnTo>
              <a:lnTo>
                <a:pt x="109538" y="214313"/>
              </a:lnTo>
              <a:lnTo>
                <a:pt x="185738" y="133350"/>
              </a:lnTo>
              <a:lnTo>
                <a:pt x="247650" y="85725"/>
              </a:lnTo>
              <a:lnTo>
                <a:pt x="333375" y="42863"/>
              </a:lnTo>
              <a:lnTo>
                <a:pt x="461963" y="0"/>
              </a:lnTo>
              <a:lnTo>
                <a:pt x="1281113" y="0"/>
              </a:lnTo>
              <a:lnTo>
                <a:pt x="1281113" y="671513"/>
              </a:lnTo>
              <a:lnTo>
                <a:pt x="1247775" y="809625"/>
              </a:lnTo>
              <a:lnTo>
                <a:pt x="1204913" y="904875"/>
              </a:lnTo>
              <a:lnTo>
                <a:pt x="1157288" y="971550"/>
              </a:lnTo>
              <a:lnTo>
                <a:pt x="1095375" y="1042988"/>
              </a:lnTo>
              <a:lnTo>
                <a:pt x="1014413" y="1104900"/>
              </a:lnTo>
              <a:lnTo>
                <a:pt x="895350" y="1162050"/>
              </a:lnTo>
              <a:lnTo>
                <a:pt x="814388" y="1176338"/>
              </a:lnTo>
              <a:lnTo>
                <a:pt x="757238" y="1181100"/>
              </a:lnTo>
              <a:lnTo>
                <a:pt x="0" y="1185863"/>
              </a:lnTo>
              <a:close/>
            </a:path>
          </a:pathLst>
        </a:custGeom>
        <a:solidFill>
          <a:schemeClr val="accent4">
            <a:lumMod val="20000"/>
            <a:lumOff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Screen sites above a user defined % risk of flooding from surface water - 30yr</a:t>
          </a:r>
        </a:p>
      </xdr:txBody>
    </xdr:sp>
    <xdr:clientData/>
  </xdr:twoCellAnchor>
  <xdr:twoCellAnchor>
    <xdr:from>
      <xdr:col>10</xdr:col>
      <xdr:colOff>773207</xdr:colOff>
      <xdr:row>0</xdr:row>
      <xdr:rowOff>67235</xdr:rowOff>
    </xdr:from>
    <xdr:to>
      <xdr:col>12</xdr:col>
      <xdr:colOff>437029</xdr:colOff>
      <xdr:row>6</xdr:row>
      <xdr:rowOff>129224</xdr:rowOff>
    </xdr:to>
    <xdr:sp macro="[0]!FilterGWU" textlink="">
      <xdr:nvSpPr>
        <xdr:cNvPr id="25" name="ButtonHelp1">
          <a:extLst>
            <a:ext uri="{FF2B5EF4-FFF2-40B4-BE49-F238E27FC236}">
              <a16:creationId xmlns:a16="http://schemas.microsoft.com/office/drawing/2014/main" id="{E09E6AB6-6C0F-4FAB-9AEA-EA6D28206044}"/>
            </a:ext>
          </a:extLst>
        </xdr:cNvPr>
        <xdr:cNvSpPr>
          <a:spLocks/>
        </xdr:cNvSpPr>
      </xdr:nvSpPr>
      <xdr:spPr>
        <a:xfrm>
          <a:off x="13447060" y="67235"/>
          <a:ext cx="1367116" cy="1204989"/>
        </a:xfrm>
        <a:custGeom>
          <a:avLst/>
          <a:gdLst>
            <a:gd name="connsiteX0" fmla="*/ 0 w 1281113"/>
            <a:gd name="connsiteY0" fmla="*/ 1185863 h 1185863"/>
            <a:gd name="connsiteX1" fmla="*/ 4763 w 1281113"/>
            <a:gd name="connsiteY1" fmla="*/ 490538 h 1185863"/>
            <a:gd name="connsiteX2" fmla="*/ 14288 w 1281113"/>
            <a:gd name="connsiteY2" fmla="*/ 419100 h 1185863"/>
            <a:gd name="connsiteX3" fmla="*/ 33338 w 1281113"/>
            <a:gd name="connsiteY3" fmla="*/ 347663 h 1185863"/>
            <a:gd name="connsiteX4" fmla="*/ 61913 w 1281113"/>
            <a:gd name="connsiteY4" fmla="*/ 290513 h 1185863"/>
            <a:gd name="connsiteX5" fmla="*/ 109538 w 1281113"/>
            <a:gd name="connsiteY5" fmla="*/ 214313 h 1185863"/>
            <a:gd name="connsiteX6" fmla="*/ 185738 w 1281113"/>
            <a:gd name="connsiteY6" fmla="*/ 133350 h 1185863"/>
            <a:gd name="connsiteX7" fmla="*/ 247650 w 1281113"/>
            <a:gd name="connsiteY7" fmla="*/ 85725 h 1185863"/>
            <a:gd name="connsiteX8" fmla="*/ 333375 w 1281113"/>
            <a:gd name="connsiteY8" fmla="*/ 42863 h 1185863"/>
            <a:gd name="connsiteX9" fmla="*/ 461963 w 1281113"/>
            <a:gd name="connsiteY9" fmla="*/ 0 h 1185863"/>
            <a:gd name="connsiteX10" fmla="*/ 1281113 w 1281113"/>
            <a:gd name="connsiteY10" fmla="*/ 0 h 1185863"/>
            <a:gd name="connsiteX11" fmla="*/ 1281113 w 1281113"/>
            <a:gd name="connsiteY11" fmla="*/ 671513 h 1185863"/>
            <a:gd name="connsiteX12" fmla="*/ 1247775 w 1281113"/>
            <a:gd name="connsiteY12" fmla="*/ 809625 h 1185863"/>
            <a:gd name="connsiteX13" fmla="*/ 1204913 w 1281113"/>
            <a:gd name="connsiteY13" fmla="*/ 904875 h 1185863"/>
            <a:gd name="connsiteX14" fmla="*/ 1157288 w 1281113"/>
            <a:gd name="connsiteY14" fmla="*/ 971550 h 1185863"/>
            <a:gd name="connsiteX15" fmla="*/ 1095375 w 1281113"/>
            <a:gd name="connsiteY15" fmla="*/ 1042988 h 1185863"/>
            <a:gd name="connsiteX16" fmla="*/ 1014413 w 1281113"/>
            <a:gd name="connsiteY16" fmla="*/ 1104900 h 1185863"/>
            <a:gd name="connsiteX17" fmla="*/ 895350 w 1281113"/>
            <a:gd name="connsiteY17" fmla="*/ 1162050 h 1185863"/>
            <a:gd name="connsiteX18" fmla="*/ 814388 w 1281113"/>
            <a:gd name="connsiteY18" fmla="*/ 1176338 h 1185863"/>
            <a:gd name="connsiteX19" fmla="*/ 757238 w 1281113"/>
            <a:gd name="connsiteY19" fmla="*/ 1181100 h 1185863"/>
            <a:gd name="connsiteX20" fmla="*/ 0 w 1281113"/>
            <a:gd name="connsiteY20" fmla="*/ 1185863 h 118586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</a:cxnLst>
          <a:rect l="l" t="t" r="r" b="b"/>
          <a:pathLst>
            <a:path w="1281113" h="1185863">
              <a:moveTo>
                <a:pt x="0" y="1185863"/>
              </a:moveTo>
              <a:cubicBezTo>
                <a:pt x="1588" y="954088"/>
                <a:pt x="3175" y="722313"/>
                <a:pt x="4763" y="490538"/>
              </a:cubicBezTo>
              <a:lnTo>
                <a:pt x="14288" y="419100"/>
              </a:lnTo>
              <a:lnTo>
                <a:pt x="33338" y="347663"/>
              </a:lnTo>
              <a:lnTo>
                <a:pt x="61913" y="290513"/>
              </a:lnTo>
              <a:lnTo>
                <a:pt x="109538" y="214313"/>
              </a:lnTo>
              <a:lnTo>
                <a:pt x="185738" y="133350"/>
              </a:lnTo>
              <a:lnTo>
                <a:pt x="247650" y="85725"/>
              </a:lnTo>
              <a:lnTo>
                <a:pt x="333375" y="42863"/>
              </a:lnTo>
              <a:lnTo>
                <a:pt x="461963" y="0"/>
              </a:lnTo>
              <a:lnTo>
                <a:pt x="1281113" y="0"/>
              </a:lnTo>
              <a:lnTo>
                <a:pt x="1281113" y="671513"/>
              </a:lnTo>
              <a:lnTo>
                <a:pt x="1247775" y="809625"/>
              </a:lnTo>
              <a:lnTo>
                <a:pt x="1204913" y="904875"/>
              </a:lnTo>
              <a:lnTo>
                <a:pt x="1157288" y="971550"/>
              </a:lnTo>
              <a:lnTo>
                <a:pt x="1095375" y="1042988"/>
              </a:lnTo>
              <a:lnTo>
                <a:pt x="1014413" y="1104900"/>
              </a:lnTo>
              <a:lnTo>
                <a:pt x="895350" y="1162050"/>
              </a:lnTo>
              <a:lnTo>
                <a:pt x="814388" y="1176338"/>
              </a:lnTo>
              <a:lnTo>
                <a:pt x="757238" y="1181100"/>
              </a:lnTo>
              <a:lnTo>
                <a:pt x="0" y="1185863"/>
              </a:lnTo>
              <a:close/>
            </a:path>
          </a:pathLst>
        </a:custGeom>
        <a:solidFill>
          <a:srgbClr val="EAD5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0" lang="en-GB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Screen sites above a user defined % where there is high groundwater risk</a:t>
          </a:r>
        </a:p>
      </xdr:txBody>
    </xdr:sp>
    <xdr:clientData/>
  </xdr:twoCellAnchor>
  <xdr:twoCellAnchor>
    <xdr:from>
      <xdr:col>12</xdr:col>
      <xdr:colOff>627529</xdr:colOff>
      <xdr:row>0</xdr:row>
      <xdr:rowOff>45944</xdr:rowOff>
    </xdr:from>
    <xdr:to>
      <xdr:col>14</xdr:col>
      <xdr:colOff>224117</xdr:colOff>
      <xdr:row>6</xdr:row>
      <xdr:rowOff>142111</xdr:rowOff>
    </xdr:to>
    <xdr:sp macro="[0]!Module1.FilterGWL" textlink="">
      <xdr:nvSpPr>
        <xdr:cNvPr id="26" name="ButtonHelp1">
          <a:extLst>
            <a:ext uri="{FF2B5EF4-FFF2-40B4-BE49-F238E27FC236}">
              <a16:creationId xmlns:a16="http://schemas.microsoft.com/office/drawing/2014/main" id="{709232C7-B4C9-4F66-9DA4-38E7C8C5242D}"/>
            </a:ext>
          </a:extLst>
        </xdr:cNvPr>
        <xdr:cNvSpPr>
          <a:spLocks/>
        </xdr:cNvSpPr>
      </xdr:nvSpPr>
      <xdr:spPr>
        <a:xfrm>
          <a:off x="15004676" y="45944"/>
          <a:ext cx="1299882" cy="1239167"/>
        </a:xfrm>
        <a:custGeom>
          <a:avLst/>
          <a:gdLst>
            <a:gd name="connsiteX0" fmla="*/ 0 w 1281113"/>
            <a:gd name="connsiteY0" fmla="*/ 1185863 h 1185863"/>
            <a:gd name="connsiteX1" fmla="*/ 4763 w 1281113"/>
            <a:gd name="connsiteY1" fmla="*/ 490538 h 1185863"/>
            <a:gd name="connsiteX2" fmla="*/ 14288 w 1281113"/>
            <a:gd name="connsiteY2" fmla="*/ 419100 h 1185863"/>
            <a:gd name="connsiteX3" fmla="*/ 33338 w 1281113"/>
            <a:gd name="connsiteY3" fmla="*/ 347663 h 1185863"/>
            <a:gd name="connsiteX4" fmla="*/ 61913 w 1281113"/>
            <a:gd name="connsiteY4" fmla="*/ 290513 h 1185863"/>
            <a:gd name="connsiteX5" fmla="*/ 109538 w 1281113"/>
            <a:gd name="connsiteY5" fmla="*/ 214313 h 1185863"/>
            <a:gd name="connsiteX6" fmla="*/ 185738 w 1281113"/>
            <a:gd name="connsiteY6" fmla="*/ 133350 h 1185863"/>
            <a:gd name="connsiteX7" fmla="*/ 247650 w 1281113"/>
            <a:gd name="connsiteY7" fmla="*/ 85725 h 1185863"/>
            <a:gd name="connsiteX8" fmla="*/ 333375 w 1281113"/>
            <a:gd name="connsiteY8" fmla="*/ 42863 h 1185863"/>
            <a:gd name="connsiteX9" fmla="*/ 461963 w 1281113"/>
            <a:gd name="connsiteY9" fmla="*/ 0 h 1185863"/>
            <a:gd name="connsiteX10" fmla="*/ 1281113 w 1281113"/>
            <a:gd name="connsiteY10" fmla="*/ 0 h 1185863"/>
            <a:gd name="connsiteX11" fmla="*/ 1281113 w 1281113"/>
            <a:gd name="connsiteY11" fmla="*/ 671513 h 1185863"/>
            <a:gd name="connsiteX12" fmla="*/ 1247775 w 1281113"/>
            <a:gd name="connsiteY12" fmla="*/ 809625 h 1185863"/>
            <a:gd name="connsiteX13" fmla="*/ 1204913 w 1281113"/>
            <a:gd name="connsiteY13" fmla="*/ 904875 h 1185863"/>
            <a:gd name="connsiteX14" fmla="*/ 1157288 w 1281113"/>
            <a:gd name="connsiteY14" fmla="*/ 971550 h 1185863"/>
            <a:gd name="connsiteX15" fmla="*/ 1095375 w 1281113"/>
            <a:gd name="connsiteY15" fmla="*/ 1042988 h 1185863"/>
            <a:gd name="connsiteX16" fmla="*/ 1014413 w 1281113"/>
            <a:gd name="connsiteY16" fmla="*/ 1104900 h 1185863"/>
            <a:gd name="connsiteX17" fmla="*/ 895350 w 1281113"/>
            <a:gd name="connsiteY17" fmla="*/ 1162050 h 1185863"/>
            <a:gd name="connsiteX18" fmla="*/ 814388 w 1281113"/>
            <a:gd name="connsiteY18" fmla="*/ 1176338 h 1185863"/>
            <a:gd name="connsiteX19" fmla="*/ 757238 w 1281113"/>
            <a:gd name="connsiteY19" fmla="*/ 1181100 h 1185863"/>
            <a:gd name="connsiteX20" fmla="*/ 0 w 1281113"/>
            <a:gd name="connsiteY20" fmla="*/ 1185863 h 118586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</a:cxnLst>
          <a:rect l="l" t="t" r="r" b="b"/>
          <a:pathLst>
            <a:path w="1281113" h="1185863">
              <a:moveTo>
                <a:pt x="0" y="1185863"/>
              </a:moveTo>
              <a:cubicBezTo>
                <a:pt x="1588" y="954088"/>
                <a:pt x="3175" y="722313"/>
                <a:pt x="4763" y="490538"/>
              </a:cubicBezTo>
              <a:lnTo>
                <a:pt x="14288" y="419100"/>
              </a:lnTo>
              <a:lnTo>
                <a:pt x="33338" y="347663"/>
              </a:lnTo>
              <a:lnTo>
                <a:pt x="61913" y="290513"/>
              </a:lnTo>
              <a:lnTo>
                <a:pt x="109538" y="214313"/>
              </a:lnTo>
              <a:lnTo>
                <a:pt x="185738" y="133350"/>
              </a:lnTo>
              <a:lnTo>
                <a:pt x="247650" y="85725"/>
              </a:lnTo>
              <a:lnTo>
                <a:pt x="333375" y="42863"/>
              </a:lnTo>
              <a:lnTo>
                <a:pt x="461963" y="0"/>
              </a:lnTo>
              <a:lnTo>
                <a:pt x="1281113" y="0"/>
              </a:lnTo>
              <a:lnTo>
                <a:pt x="1281113" y="671513"/>
              </a:lnTo>
              <a:lnTo>
                <a:pt x="1247775" y="809625"/>
              </a:lnTo>
              <a:lnTo>
                <a:pt x="1204913" y="904875"/>
              </a:lnTo>
              <a:lnTo>
                <a:pt x="1157288" y="971550"/>
              </a:lnTo>
              <a:lnTo>
                <a:pt x="1095375" y="1042988"/>
              </a:lnTo>
              <a:lnTo>
                <a:pt x="1014413" y="1104900"/>
              </a:lnTo>
              <a:lnTo>
                <a:pt x="895350" y="1162050"/>
              </a:lnTo>
              <a:lnTo>
                <a:pt x="814388" y="1176338"/>
              </a:lnTo>
              <a:lnTo>
                <a:pt x="757238" y="1181100"/>
              </a:lnTo>
              <a:lnTo>
                <a:pt x="0" y="1185863"/>
              </a:lnTo>
              <a:close/>
            </a:path>
          </a:pathLst>
        </a:custGeom>
        <a:solidFill>
          <a:srgbClr val="EAD5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0" lang="en-GB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Screen sites above a user defined % where there is moderate groundwater risk</a:t>
          </a:r>
        </a:p>
      </xdr:txBody>
    </xdr:sp>
    <xdr:clientData/>
  </xdr:twoCellAnchor>
  <xdr:twoCellAnchor>
    <xdr:from>
      <xdr:col>14</xdr:col>
      <xdr:colOff>448236</xdr:colOff>
      <xdr:row>0</xdr:row>
      <xdr:rowOff>56029</xdr:rowOff>
    </xdr:from>
    <xdr:to>
      <xdr:col>15</xdr:col>
      <xdr:colOff>717178</xdr:colOff>
      <xdr:row>6</xdr:row>
      <xdr:rowOff>152196</xdr:rowOff>
    </xdr:to>
    <xdr:sp macro="[0]!WSCC" textlink="">
      <xdr:nvSpPr>
        <xdr:cNvPr id="27" name="ButtonHelp1">
          <a:extLst>
            <a:ext uri="{FF2B5EF4-FFF2-40B4-BE49-F238E27FC236}">
              <a16:creationId xmlns:a16="http://schemas.microsoft.com/office/drawing/2014/main" id="{F4F35AA5-DC79-42D2-AC12-C0563DD0550C}"/>
            </a:ext>
          </a:extLst>
        </xdr:cNvPr>
        <xdr:cNvSpPr>
          <a:spLocks/>
        </xdr:cNvSpPr>
      </xdr:nvSpPr>
      <xdr:spPr>
        <a:xfrm>
          <a:off x="16528677" y="56029"/>
          <a:ext cx="1120589" cy="1239167"/>
        </a:xfrm>
        <a:custGeom>
          <a:avLst/>
          <a:gdLst>
            <a:gd name="connsiteX0" fmla="*/ 0 w 1281113"/>
            <a:gd name="connsiteY0" fmla="*/ 1185863 h 1185863"/>
            <a:gd name="connsiteX1" fmla="*/ 4763 w 1281113"/>
            <a:gd name="connsiteY1" fmla="*/ 490538 h 1185863"/>
            <a:gd name="connsiteX2" fmla="*/ 14288 w 1281113"/>
            <a:gd name="connsiteY2" fmla="*/ 419100 h 1185863"/>
            <a:gd name="connsiteX3" fmla="*/ 33338 w 1281113"/>
            <a:gd name="connsiteY3" fmla="*/ 347663 h 1185863"/>
            <a:gd name="connsiteX4" fmla="*/ 61913 w 1281113"/>
            <a:gd name="connsiteY4" fmla="*/ 290513 h 1185863"/>
            <a:gd name="connsiteX5" fmla="*/ 109538 w 1281113"/>
            <a:gd name="connsiteY5" fmla="*/ 214313 h 1185863"/>
            <a:gd name="connsiteX6" fmla="*/ 185738 w 1281113"/>
            <a:gd name="connsiteY6" fmla="*/ 133350 h 1185863"/>
            <a:gd name="connsiteX7" fmla="*/ 247650 w 1281113"/>
            <a:gd name="connsiteY7" fmla="*/ 85725 h 1185863"/>
            <a:gd name="connsiteX8" fmla="*/ 333375 w 1281113"/>
            <a:gd name="connsiteY8" fmla="*/ 42863 h 1185863"/>
            <a:gd name="connsiteX9" fmla="*/ 461963 w 1281113"/>
            <a:gd name="connsiteY9" fmla="*/ 0 h 1185863"/>
            <a:gd name="connsiteX10" fmla="*/ 1281113 w 1281113"/>
            <a:gd name="connsiteY10" fmla="*/ 0 h 1185863"/>
            <a:gd name="connsiteX11" fmla="*/ 1281113 w 1281113"/>
            <a:gd name="connsiteY11" fmla="*/ 671513 h 1185863"/>
            <a:gd name="connsiteX12" fmla="*/ 1247775 w 1281113"/>
            <a:gd name="connsiteY12" fmla="*/ 809625 h 1185863"/>
            <a:gd name="connsiteX13" fmla="*/ 1204913 w 1281113"/>
            <a:gd name="connsiteY13" fmla="*/ 904875 h 1185863"/>
            <a:gd name="connsiteX14" fmla="*/ 1157288 w 1281113"/>
            <a:gd name="connsiteY14" fmla="*/ 971550 h 1185863"/>
            <a:gd name="connsiteX15" fmla="*/ 1095375 w 1281113"/>
            <a:gd name="connsiteY15" fmla="*/ 1042988 h 1185863"/>
            <a:gd name="connsiteX16" fmla="*/ 1014413 w 1281113"/>
            <a:gd name="connsiteY16" fmla="*/ 1104900 h 1185863"/>
            <a:gd name="connsiteX17" fmla="*/ 895350 w 1281113"/>
            <a:gd name="connsiteY17" fmla="*/ 1162050 h 1185863"/>
            <a:gd name="connsiteX18" fmla="*/ 814388 w 1281113"/>
            <a:gd name="connsiteY18" fmla="*/ 1176338 h 1185863"/>
            <a:gd name="connsiteX19" fmla="*/ 757238 w 1281113"/>
            <a:gd name="connsiteY19" fmla="*/ 1181100 h 1185863"/>
            <a:gd name="connsiteX20" fmla="*/ 0 w 1281113"/>
            <a:gd name="connsiteY20" fmla="*/ 1185863 h 118586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</a:cxnLst>
          <a:rect l="l" t="t" r="r" b="b"/>
          <a:pathLst>
            <a:path w="1281113" h="1185863">
              <a:moveTo>
                <a:pt x="0" y="1185863"/>
              </a:moveTo>
              <a:cubicBezTo>
                <a:pt x="1588" y="954088"/>
                <a:pt x="3175" y="722313"/>
                <a:pt x="4763" y="490538"/>
              </a:cubicBezTo>
              <a:lnTo>
                <a:pt x="14288" y="419100"/>
              </a:lnTo>
              <a:lnTo>
                <a:pt x="33338" y="347663"/>
              </a:lnTo>
              <a:lnTo>
                <a:pt x="61913" y="290513"/>
              </a:lnTo>
              <a:lnTo>
                <a:pt x="109538" y="214313"/>
              </a:lnTo>
              <a:lnTo>
                <a:pt x="185738" y="133350"/>
              </a:lnTo>
              <a:lnTo>
                <a:pt x="247650" y="85725"/>
              </a:lnTo>
              <a:lnTo>
                <a:pt x="333375" y="42863"/>
              </a:lnTo>
              <a:lnTo>
                <a:pt x="461963" y="0"/>
              </a:lnTo>
              <a:lnTo>
                <a:pt x="1281113" y="0"/>
              </a:lnTo>
              <a:lnTo>
                <a:pt x="1281113" y="671513"/>
              </a:lnTo>
              <a:lnTo>
                <a:pt x="1247775" y="809625"/>
              </a:lnTo>
              <a:lnTo>
                <a:pt x="1204913" y="904875"/>
              </a:lnTo>
              <a:lnTo>
                <a:pt x="1157288" y="971550"/>
              </a:lnTo>
              <a:lnTo>
                <a:pt x="1095375" y="1042988"/>
              </a:lnTo>
              <a:lnTo>
                <a:pt x="1014413" y="1104900"/>
              </a:lnTo>
              <a:lnTo>
                <a:pt x="895350" y="1162050"/>
              </a:lnTo>
              <a:lnTo>
                <a:pt x="814388" y="1176338"/>
              </a:lnTo>
              <a:lnTo>
                <a:pt x="757238" y="1181100"/>
              </a:lnTo>
              <a:lnTo>
                <a:pt x="0" y="1185863"/>
              </a:lnTo>
              <a:close/>
            </a:path>
          </a:pathLst>
        </a:custGeom>
        <a:solidFill>
          <a:schemeClr val="accent3">
            <a:lumMod val="20000"/>
            <a:lumOff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GB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Show</a:t>
          </a:r>
          <a:r>
            <a:rPr lang="en-GB" b="1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sites with a SGC historic flood incident with 50m</a:t>
          </a:r>
          <a:endParaRPr lang="en-GB" b="1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7</xdr:col>
      <xdr:colOff>470648</xdr:colOff>
      <xdr:row>0</xdr:row>
      <xdr:rowOff>33617</xdr:rowOff>
    </xdr:from>
    <xdr:to>
      <xdr:col>9</xdr:col>
      <xdr:colOff>56030</xdr:colOff>
      <xdr:row>6</xdr:row>
      <xdr:rowOff>126457</xdr:rowOff>
    </xdr:to>
    <xdr:sp macro="[0]!FilterSurfaceWater30" textlink="">
      <xdr:nvSpPr>
        <xdr:cNvPr id="30" name="ButtonHelp1">
          <a:extLst>
            <a:ext uri="{FF2B5EF4-FFF2-40B4-BE49-F238E27FC236}">
              <a16:creationId xmlns:a16="http://schemas.microsoft.com/office/drawing/2014/main" id="{41154186-16DB-43A8-B4E4-CEF035AFD052}"/>
            </a:ext>
          </a:extLst>
        </xdr:cNvPr>
        <xdr:cNvSpPr>
          <a:spLocks/>
        </xdr:cNvSpPr>
      </xdr:nvSpPr>
      <xdr:spPr>
        <a:xfrm>
          <a:off x="10589560" y="33617"/>
          <a:ext cx="1288676" cy="1235840"/>
        </a:xfrm>
        <a:custGeom>
          <a:avLst/>
          <a:gdLst>
            <a:gd name="connsiteX0" fmla="*/ 0 w 1281113"/>
            <a:gd name="connsiteY0" fmla="*/ 1185863 h 1185863"/>
            <a:gd name="connsiteX1" fmla="*/ 4763 w 1281113"/>
            <a:gd name="connsiteY1" fmla="*/ 490538 h 1185863"/>
            <a:gd name="connsiteX2" fmla="*/ 14288 w 1281113"/>
            <a:gd name="connsiteY2" fmla="*/ 419100 h 1185863"/>
            <a:gd name="connsiteX3" fmla="*/ 33338 w 1281113"/>
            <a:gd name="connsiteY3" fmla="*/ 347663 h 1185863"/>
            <a:gd name="connsiteX4" fmla="*/ 61913 w 1281113"/>
            <a:gd name="connsiteY4" fmla="*/ 290513 h 1185863"/>
            <a:gd name="connsiteX5" fmla="*/ 109538 w 1281113"/>
            <a:gd name="connsiteY5" fmla="*/ 214313 h 1185863"/>
            <a:gd name="connsiteX6" fmla="*/ 185738 w 1281113"/>
            <a:gd name="connsiteY6" fmla="*/ 133350 h 1185863"/>
            <a:gd name="connsiteX7" fmla="*/ 247650 w 1281113"/>
            <a:gd name="connsiteY7" fmla="*/ 85725 h 1185863"/>
            <a:gd name="connsiteX8" fmla="*/ 333375 w 1281113"/>
            <a:gd name="connsiteY8" fmla="*/ 42863 h 1185863"/>
            <a:gd name="connsiteX9" fmla="*/ 461963 w 1281113"/>
            <a:gd name="connsiteY9" fmla="*/ 0 h 1185863"/>
            <a:gd name="connsiteX10" fmla="*/ 1281113 w 1281113"/>
            <a:gd name="connsiteY10" fmla="*/ 0 h 1185863"/>
            <a:gd name="connsiteX11" fmla="*/ 1281113 w 1281113"/>
            <a:gd name="connsiteY11" fmla="*/ 671513 h 1185863"/>
            <a:gd name="connsiteX12" fmla="*/ 1247775 w 1281113"/>
            <a:gd name="connsiteY12" fmla="*/ 809625 h 1185863"/>
            <a:gd name="connsiteX13" fmla="*/ 1204913 w 1281113"/>
            <a:gd name="connsiteY13" fmla="*/ 904875 h 1185863"/>
            <a:gd name="connsiteX14" fmla="*/ 1157288 w 1281113"/>
            <a:gd name="connsiteY14" fmla="*/ 971550 h 1185863"/>
            <a:gd name="connsiteX15" fmla="*/ 1095375 w 1281113"/>
            <a:gd name="connsiteY15" fmla="*/ 1042988 h 1185863"/>
            <a:gd name="connsiteX16" fmla="*/ 1014413 w 1281113"/>
            <a:gd name="connsiteY16" fmla="*/ 1104900 h 1185863"/>
            <a:gd name="connsiteX17" fmla="*/ 895350 w 1281113"/>
            <a:gd name="connsiteY17" fmla="*/ 1162050 h 1185863"/>
            <a:gd name="connsiteX18" fmla="*/ 814388 w 1281113"/>
            <a:gd name="connsiteY18" fmla="*/ 1176338 h 1185863"/>
            <a:gd name="connsiteX19" fmla="*/ 757238 w 1281113"/>
            <a:gd name="connsiteY19" fmla="*/ 1181100 h 1185863"/>
            <a:gd name="connsiteX20" fmla="*/ 0 w 1281113"/>
            <a:gd name="connsiteY20" fmla="*/ 1185863 h 118586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</a:cxnLst>
          <a:rect l="l" t="t" r="r" b="b"/>
          <a:pathLst>
            <a:path w="1281113" h="1185863">
              <a:moveTo>
                <a:pt x="0" y="1185863"/>
              </a:moveTo>
              <a:cubicBezTo>
                <a:pt x="1588" y="954088"/>
                <a:pt x="3175" y="722313"/>
                <a:pt x="4763" y="490538"/>
              </a:cubicBezTo>
              <a:lnTo>
                <a:pt x="14288" y="419100"/>
              </a:lnTo>
              <a:lnTo>
                <a:pt x="33338" y="347663"/>
              </a:lnTo>
              <a:lnTo>
                <a:pt x="61913" y="290513"/>
              </a:lnTo>
              <a:lnTo>
                <a:pt x="109538" y="214313"/>
              </a:lnTo>
              <a:lnTo>
                <a:pt x="185738" y="133350"/>
              </a:lnTo>
              <a:lnTo>
                <a:pt x="247650" y="85725"/>
              </a:lnTo>
              <a:lnTo>
                <a:pt x="333375" y="42863"/>
              </a:lnTo>
              <a:lnTo>
                <a:pt x="461963" y="0"/>
              </a:lnTo>
              <a:lnTo>
                <a:pt x="1281113" y="0"/>
              </a:lnTo>
              <a:lnTo>
                <a:pt x="1281113" y="671513"/>
              </a:lnTo>
              <a:lnTo>
                <a:pt x="1247775" y="809625"/>
              </a:lnTo>
              <a:lnTo>
                <a:pt x="1204913" y="904875"/>
              </a:lnTo>
              <a:lnTo>
                <a:pt x="1157288" y="971550"/>
              </a:lnTo>
              <a:lnTo>
                <a:pt x="1095375" y="1042988"/>
              </a:lnTo>
              <a:lnTo>
                <a:pt x="1014413" y="1104900"/>
              </a:lnTo>
              <a:lnTo>
                <a:pt x="895350" y="1162050"/>
              </a:lnTo>
              <a:lnTo>
                <a:pt x="814388" y="1176338"/>
              </a:lnTo>
              <a:lnTo>
                <a:pt x="757238" y="1181100"/>
              </a:lnTo>
              <a:lnTo>
                <a:pt x="0" y="1185863"/>
              </a:lnTo>
              <a:close/>
            </a:path>
          </a:pathLst>
        </a:custGeom>
        <a:solidFill>
          <a:srgbClr val="FFC000">
            <a:lumMod val="20000"/>
            <a:lumOff val="80000"/>
          </a:srgbClr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Screen sites above a user defined % risk of flooding from surface water - 1000yr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/>
  <dimension ref="B1:D24"/>
  <sheetViews>
    <sheetView workbookViewId="0"/>
  </sheetViews>
  <sheetFormatPr defaultColWidth="9.140625" defaultRowHeight="12.75" x14ac:dyDescent="0.2"/>
  <cols>
    <col min="1" max="2" width="4.28515625" style="2" customWidth="1"/>
    <col min="3" max="3" width="164" style="2" customWidth="1"/>
    <col min="4" max="4" width="4.28515625" style="2" customWidth="1"/>
    <col min="5" max="16384" width="9.140625" style="2"/>
  </cols>
  <sheetData>
    <row r="1" spans="2:4" ht="13.5" thickBot="1" x14ac:dyDescent="0.25"/>
    <row r="2" spans="2:4" x14ac:dyDescent="0.2">
      <c r="B2" s="3"/>
      <c r="C2" s="4"/>
      <c r="D2" s="5"/>
    </row>
    <row r="3" spans="2:4" x14ac:dyDescent="0.2">
      <c r="B3" s="6"/>
      <c r="C3" s="7"/>
      <c r="D3" s="8"/>
    </row>
    <row r="4" spans="2:4" x14ac:dyDescent="0.2">
      <c r="B4" s="6"/>
      <c r="C4" s="7"/>
      <c r="D4" s="8"/>
    </row>
    <row r="5" spans="2:4" x14ac:dyDescent="0.2">
      <c r="B5" s="6"/>
      <c r="C5" s="7"/>
      <c r="D5" s="8"/>
    </row>
    <row r="6" spans="2:4" x14ac:dyDescent="0.2">
      <c r="B6" s="6"/>
      <c r="C6" s="7"/>
      <c r="D6" s="8"/>
    </row>
    <row r="7" spans="2:4" x14ac:dyDescent="0.2">
      <c r="B7" s="6"/>
      <c r="C7" s="7"/>
      <c r="D7" s="8"/>
    </row>
    <row r="8" spans="2:4" ht="18" x14ac:dyDescent="0.25">
      <c r="B8" s="6"/>
      <c r="C8" s="9" t="s">
        <v>13</v>
      </c>
      <c r="D8" s="8"/>
    </row>
    <row r="9" spans="2:4" x14ac:dyDescent="0.2">
      <c r="B9" s="6"/>
      <c r="C9" s="7"/>
      <c r="D9" s="8"/>
    </row>
    <row r="10" spans="2:4" x14ac:dyDescent="0.2">
      <c r="B10" s="6"/>
      <c r="C10" s="7" t="s">
        <v>5</v>
      </c>
      <c r="D10" s="8"/>
    </row>
    <row r="11" spans="2:4" x14ac:dyDescent="0.2">
      <c r="B11" s="6"/>
      <c r="C11" s="7"/>
      <c r="D11" s="8"/>
    </row>
    <row r="12" spans="2:4" ht="15" x14ac:dyDescent="0.25">
      <c r="B12" s="6"/>
      <c r="C12" s="10" t="s">
        <v>6</v>
      </c>
      <c r="D12" s="8"/>
    </row>
    <row r="13" spans="2:4" ht="63.75" x14ac:dyDescent="0.2">
      <c r="B13" s="6"/>
      <c r="C13" s="11" t="s">
        <v>7</v>
      </c>
      <c r="D13" s="8"/>
    </row>
    <row r="14" spans="2:4" x14ac:dyDescent="0.2">
      <c r="B14" s="6"/>
      <c r="C14" s="11"/>
      <c r="D14" s="8"/>
    </row>
    <row r="15" spans="2:4" ht="15" x14ac:dyDescent="0.25">
      <c r="B15" s="6"/>
      <c r="C15" s="12" t="s">
        <v>8</v>
      </c>
      <c r="D15" s="8"/>
    </row>
    <row r="16" spans="2:4" ht="78" x14ac:dyDescent="0.2">
      <c r="B16" s="6"/>
      <c r="C16" s="11" t="s">
        <v>14</v>
      </c>
      <c r="D16" s="8"/>
    </row>
    <row r="17" spans="2:4" x14ac:dyDescent="0.2">
      <c r="B17" s="6"/>
      <c r="C17" s="11"/>
      <c r="D17" s="8"/>
    </row>
    <row r="18" spans="2:4" ht="15" x14ac:dyDescent="0.25">
      <c r="B18" s="6"/>
      <c r="C18" s="12" t="s">
        <v>9</v>
      </c>
      <c r="D18" s="8"/>
    </row>
    <row r="19" spans="2:4" ht="89.25" x14ac:dyDescent="0.2">
      <c r="B19" s="6"/>
      <c r="C19" s="13" t="s">
        <v>10</v>
      </c>
      <c r="D19" s="8"/>
    </row>
    <row r="20" spans="2:4" x14ac:dyDescent="0.2">
      <c r="B20" s="6"/>
      <c r="C20" s="7"/>
      <c r="D20" s="8"/>
    </row>
    <row r="21" spans="2:4" ht="15" x14ac:dyDescent="0.25">
      <c r="B21" s="6"/>
      <c r="C21" s="12" t="s">
        <v>11</v>
      </c>
      <c r="D21" s="8"/>
    </row>
    <row r="22" spans="2:4" ht="63.75" x14ac:dyDescent="0.2">
      <c r="B22" s="6"/>
      <c r="C22" s="11" t="s">
        <v>12</v>
      </c>
      <c r="D22" s="8"/>
    </row>
    <row r="23" spans="2:4" x14ac:dyDescent="0.2">
      <c r="B23" s="6"/>
      <c r="C23" s="7"/>
      <c r="D23" s="8"/>
    </row>
    <row r="24" spans="2:4" ht="13.5" thickBot="1" x14ac:dyDescent="0.25">
      <c r="B24" s="14"/>
      <c r="C24" s="15"/>
      <c r="D24" s="16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U506"/>
  <sheetViews>
    <sheetView tabSelected="1" zoomScale="85" zoomScaleNormal="85" workbookViewId="0">
      <pane ySplit="10" topLeftCell="A11" activePane="bottomLeft" state="frozen"/>
      <selection pane="bottomLeft" activeCell="K33" sqref="K33"/>
    </sheetView>
  </sheetViews>
  <sheetFormatPr defaultColWidth="9.140625" defaultRowHeight="15" x14ac:dyDescent="0.25"/>
  <cols>
    <col min="1" max="1" width="17.85546875" style="1" customWidth="1"/>
    <col min="2" max="2" width="70.140625" style="1" bestFit="1" customWidth="1"/>
    <col min="3" max="9" width="12.7109375" style="1" customWidth="1"/>
    <col min="10" max="10" width="15.140625" style="1" bestFit="1" customWidth="1"/>
    <col min="11" max="12" width="12.7109375" style="1" customWidth="1"/>
    <col min="13" max="13" width="12.7109375" style="19" customWidth="1"/>
    <col min="14" max="15" width="12.7109375" style="1" customWidth="1"/>
    <col min="16" max="16" width="14.7109375" style="1" customWidth="1"/>
    <col min="17" max="17" width="12.7109375" style="1" customWidth="1"/>
    <col min="18" max="18" width="15" style="46" customWidth="1"/>
    <col min="19" max="20" width="12.7109375" style="1" customWidth="1"/>
    <col min="21" max="21" width="10" style="1" customWidth="1"/>
    <col min="22" max="16384" width="9.140625" style="1"/>
  </cols>
  <sheetData>
    <row r="1" spans="1:21" x14ac:dyDescent="0.25">
      <c r="F1" s="51"/>
      <c r="G1" s="51"/>
      <c r="H1" s="51"/>
      <c r="I1" s="51"/>
      <c r="J1" s="51"/>
      <c r="K1" s="51"/>
      <c r="L1" s="51"/>
      <c r="M1" s="51"/>
    </row>
    <row r="2" spans="1:21" x14ac:dyDescent="0.25">
      <c r="F2" s="51"/>
      <c r="G2" s="51"/>
      <c r="H2" s="51"/>
      <c r="I2" s="51"/>
      <c r="J2" s="51"/>
      <c r="K2" s="51"/>
      <c r="L2" s="51"/>
      <c r="M2" s="51"/>
    </row>
    <row r="3" spans="1:21" x14ac:dyDescent="0.25">
      <c r="F3" s="51"/>
      <c r="G3" s="51"/>
      <c r="H3" s="51"/>
      <c r="I3" s="51"/>
      <c r="J3" s="51"/>
      <c r="K3" s="51"/>
      <c r="L3" s="51"/>
      <c r="M3" s="51"/>
    </row>
    <row r="4" spans="1:21" x14ac:dyDescent="0.25">
      <c r="F4" s="51"/>
      <c r="G4" s="51"/>
      <c r="H4" s="51"/>
      <c r="I4" s="51"/>
      <c r="J4" s="51"/>
      <c r="K4" s="51"/>
      <c r="L4" s="51"/>
      <c r="M4" s="51"/>
    </row>
    <row r="5" spans="1:21" x14ac:dyDescent="0.25">
      <c r="F5" s="51"/>
      <c r="G5" s="51"/>
      <c r="H5" s="51"/>
      <c r="I5" s="51"/>
      <c r="J5" s="51"/>
      <c r="K5" s="51"/>
      <c r="L5" s="51"/>
      <c r="M5" s="51"/>
    </row>
    <row r="6" spans="1:21" x14ac:dyDescent="0.25">
      <c r="F6" s="51"/>
      <c r="G6" s="51"/>
      <c r="H6" s="51"/>
      <c r="I6" s="51"/>
      <c r="J6" s="51"/>
      <c r="K6" s="51"/>
      <c r="L6" s="51"/>
      <c r="M6" s="51"/>
    </row>
    <row r="7" spans="1:21" x14ac:dyDescent="0.25">
      <c r="F7" s="52"/>
      <c r="G7" s="52"/>
      <c r="H7" s="52"/>
      <c r="I7" s="52"/>
      <c r="J7" s="52"/>
      <c r="K7" s="52"/>
      <c r="L7" s="52"/>
      <c r="M7" s="52"/>
    </row>
    <row r="8" spans="1:21" ht="18.75" customHeight="1" x14ac:dyDescent="0.25">
      <c r="A8" s="53" t="s">
        <v>26</v>
      </c>
      <c r="B8" s="53" t="s">
        <v>0</v>
      </c>
      <c r="C8" s="53" t="s">
        <v>1</v>
      </c>
      <c r="D8" s="25" t="s">
        <v>2</v>
      </c>
      <c r="E8" s="22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47"/>
      <c r="S8" s="23"/>
      <c r="T8" s="24"/>
    </row>
    <row r="9" spans="1:21" ht="30" customHeight="1" x14ac:dyDescent="0.25">
      <c r="A9" s="54"/>
      <c r="B9" s="54"/>
      <c r="C9" s="54"/>
      <c r="D9" s="58" t="s">
        <v>4</v>
      </c>
      <c r="E9" s="59"/>
      <c r="F9" s="59"/>
      <c r="G9" s="60"/>
      <c r="H9" s="58" t="s">
        <v>1016</v>
      </c>
      <c r="I9" s="59"/>
      <c r="J9" s="59"/>
      <c r="K9" s="59"/>
      <c r="L9" s="59"/>
      <c r="M9" s="60"/>
      <c r="N9" s="56" t="s">
        <v>20</v>
      </c>
      <c r="O9" s="57"/>
      <c r="P9" s="57"/>
      <c r="Q9" s="56" t="s">
        <v>1011</v>
      </c>
      <c r="R9" s="57"/>
      <c r="S9" s="55" t="s">
        <v>23</v>
      </c>
      <c r="T9" s="55"/>
    </row>
    <row r="10" spans="1:21" ht="68.25" customHeight="1" x14ac:dyDescent="0.25">
      <c r="A10" s="17"/>
      <c r="B10" s="17"/>
      <c r="C10" s="18"/>
      <c r="D10" s="33" t="s">
        <v>15</v>
      </c>
      <c r="E10" s="26" t="s">
        <v>16</v>
      </c>
      <c r="F10" s="26" t="s">
        <v>3</v>
      </c>
      <c r="G10" s="26" t="s">
        <v>17</v>
      </c>
      <c r="H10" s="26" t="s">
        <v>1010</v>
      </c>
      <c r="I10" s="26" t="s">
        <v>1009</v>
      </c>
      <c r="J10" s="26" t="s">
        <v>1015</v>
      </c>
      <c r="K10" s="26" t="s">
        <v>1013</v>
      </c>
      <c r="L10" s="26" t="s">
        <v>1014</v>
      </c>
      <c r="M10" s="28" t="s">
        <v>1012</v>
      </c>
      <c r="N10" s="20" t="s">
        <v>21</v>
      </c>
      <c r="O10" s="20" t="s">
        <v>18</v>
      </c>
      <c r="P10" s="20" t="s">
        <v>22</v>
      </c>
      <c r="Q10" s="21" t="s">
        <v>19</v>
      </c>
      <c r="R10" s="48" t="s">
        <v>27</v>
      </c>
      <c r="S10" s="26" t="s">
        <v>24</v>
      </c>
      <c r="T10" s="26" t="s">
        <v>25</v>
      </c>
    </row>
    <row r="11" spans="1:21" x14ac:dyDescent="0.25">
      <c r="A11" s="32" t="s">
        <v>28</v>
      </c>
      <c r="B11" s="30" t="s">
        <v>29</v>
      </c>
      <c r="C11" s="45">
        <v>7.2032666250046242</v>
      </c>
      <c r="D11" s="34">
        <f t="shared" ref="D11:D74" si="0">1-(SUM(E11:G11))</f>
        <v>0.56358171559439063</v>
      </c>
      <c r="E11" s="36">
        <v>5.9162184235953152E-2</v>
      </c>
      <c r="F11" s="36">
        <v>0.37725610016965622</v>
      </c>
      <c r="G11" s="41">
        <v>0</v>
      </c>
      <c r="H11" s="42">
        <v>0</v>
      </c>
      <c r="I11" s="42">
        <v>0</v>
      </c>
      <c r="J11" s="42">
        <v>0</v>
      </c>
      <c r="K11" s="42">
        <v>0</v>
      </c>
      <c r="L11" s="42">
        <v>0</v>
      </c>
      <c r="M11" s="38">
        <v>0.43641828440560937</v>
      </c>
      <c r="N11" s="43">
        <v>2.7447333850617889E-3</v>
      </c>
      <c r="O11" s="43">
        <v>8.4147294555881498E-3</v>
      </c>
      <c r="P11" s="43">
        <v>4.7316307706060649E-2</v>
      </c>
      <c r="Q11" s="43">
        <v>0</v>
      </c>
      <c r="R11" s="49">
        <v>0</v>
      </c>
      <c r="S11" s="44">
        <v>0</v>
      </c>
      <c r="T11" s="44">
        <v>0</v>
      </c>
      <c r="U11" s="27"/>
    </row>
    <row r="12" spans="1:21" x14ac:dyDescent="0.25">
      <c r="A12" s="32" t="s">
        <v>30</v>
      </c>
      <c r="B12" s="30" t="s">
        <v>31</v>
      </c>
      <c r="C12" s="45">
        <v>15.037781660005097</v>
      </c>
      <c r="D12" s="34">
        <f t="shared" si="0"/>
        <v>1</v>
      </c>
      <c r="E12" s="36">
        <v>0</v>
      </c>
      <c r="F12" s="36">
        <v>0</v>
      </c>
      <c r="G12" s="41">
        <v>0</v>
      </c>
      <c r="H12" s="42">
        <v>0</v>
      </c>
      <c r="I12" s="42">
        <v>0</v>
      </c>
      <c r="J12" s="42">
        <v>0</v>
      </c>
      <c r="K12" s="42">
        <v>0</v>
      </c>
      <c r="L12" s="42">
        <v>0</v>
      </c>
      <c r="M12" s="38">
        <v>0</v>
      </c>
      <c r="N12" s="43">
        <v>2.5851900609171318E-3</v>
      </c>
      <c r="O12" s="43">
        <v>5.4759661291228917E-3</v>
      </c>
      <c r="P12" s="43">
        <v>6.1565082116172606E-2</v>
      </c>
      <c r="Q12" s="43">
        <v>0</v>
      </c>
      <c r="R12" s="49">
        <v>1</v>
      </c>
      <c r="S12" s="44">
        <v>0</v>
      </c>
      <c r="T12" s="44">
        <v>0</v>
      </c>
      <c r="U12" s="27"/>
    </row>
    <row r="13" spans="1:21" x14ac:dyDescent="0.25">
      <c r="A13" s="32" t="s">
        <v>32</v>
      </c>
      <c r="B13" s="30" t="s">
        <v>33</v>
      </c>
      <c r="C13" s="45">
        <v>3.3189788250008019</v>
      </c>
      <c r="D13" s="34">
        <f t="shared" si="0"/>
        <v>1</v>
      </c>
      <c r="E13" s="36">
        <v>0</v>
      </c>
      <c r="F13" s="36">
        <v>0</v>
      </c>
      <c r="G13" s="41">
        <v>0</v>
      </c>
      <c r="H13" s="42">
        <v>0</v>
      </c>
      <c r="I13" s="42">
        <v>0</v>
      </c>
      <c r="J13" s="42">
        <v>0</v>
      </c>
      <c r="K13" s="42">
        <v>0</v>
      </c>
      <c r="L13" s="42">
        <v>0</v>
      </c>
      <c r="M13" s="38">
        <v>0</v>
      </c>
      <c r="N13" s="43">
        <v>1.7110202964332685E-2</v>
      </c>
      <c r="O13" s="43">
        <v>4.5368612073747171E-2</v>
      </c>
      <c r="P13" s="43">
        <v>0.14475227518784534</v>
      </c>
      <c r="Q13" s="43">
        <v>0</v>
      </c>
      <c r="R13" s="49">
        <v>2</v>
      </c>
      <c r="S13" s="44">
        <v>0</v>
      </c>
      <c r="T13" s="44">
        <v>2.2503819378975201E-3</v>
      </c>
      <c r="U13" s="27"/>
    </row>
    <row r="14" spans="1:21" x14ac:dyDescent="0.25">
      <c r="A14" s="32" t="s">
        <v>34</v>
      </c>
      <c r="B14" s="30" t="s">
        <v>35</v>
      </c>
      <c r="C14" s="45">
        <v>5.1115532249855562</v>
      </c>
      <c r="D14" s="34">
        <f t="shared" si="0"/>
        <v>1</v>
      </c>
      <c r="E14" s="36">
        <v>0</v>
      </c>
      <c r="F14" s="36">
        <v>0</v>
      </c>
      <c r="G14" s="41">
        <v>0</v>
      </c>
      <c r="H14" s="42">
        <v>0</v>
      </c>
      <c r="I14" s="42">
        <v>0</v>
      </c>
      <c r="J14" s="42">
        <v>0</v>
      </c>
      <c r="K14" s="42">
        <v>0</v>
      </c>
      <c r="L14" s="42">
        <v>0</v>
      </c>
      <c r="M14" s="38">
        <v>0</v>
      </c>
      <c r="N14" s="43">
        <v>3.6779427255309708E-3</v>
      </c>
      <c r="O14" s="43">
        <v>7.0428690488890926E-3</v>
      </c>
      <c r="P14" s="43">
        <v>3.425469508617468E-2</v>
      </c>
      <c r="Q14" s="43">
        <v>0</v>
      </c>
      <c r="R14" s="49">
        <v>0</v>
      </c>
      <c r="S14" s="44">
        <v>0</v>
      </c>
      <c r="T14" s="44">
        <v>0</v>
      </c>
      <c r="U14" s="27"/>
    </row>
    <row r="15" spans="1:21" x14ac:dyDescent="0.25">
      <c r="A15" s="32" t="s">
        <v>36</v>
      </c>
      <c r="B15" s="30" t="s">
        <v>37</v>
      </c>
      <c r="C15" s="45">
        <v>147.21878638000859</v>
      </c>
      <c r="D15" s="34">
        <f t="shared" si="0"/>
        <v>0.98006214232871403</v>
      </c>
      <c r="E15" s="36">
        <v>1.230349717575184E-2</v>
      </c>
      <c r="F15" s="36">
        <v>7.634360495534182E-3</v>
      </c>
      <c r="G15" s="41">
        <v>0</v>
      </c>
      <c r="H15" s="42">
        <v>0</v>
      </c>
      <c r="I15" s="42">
        <v>0</v>
      </c>
      <c r="J15" s="42">
        <v>0</v>
      </c>
      <c r="K15" s="42">
        <v>0</v>
      </c>
      <c r="L15" s="42">
        <v>0</v>
      </c>
      <c r="M15" s="38">
        <v>1.9937857716797312E-2</v>
      </c>
      <c r="N15" s="43">
        <v>3.1905393460224266E-2</v>
      </c>
      <c r="O15" s="43">
        <v>4.5786378755488778E-2</v>
      </c>
      <c r="P15" s="43">
        <v>9.97914976320467E-2</v>
      </c>
      <c r="Q15" s="43">
        <v>6.2183759196488865E-3</v>
      </c>
      <c r="R15" s="49">
        <v>6</v>
      </c>
      <c r="S15" s="44">
        <v>1.9022796538375268E-4</v>
      </c>
      <c r="T15" s="44">
        <v>6.7077037128333268E-3</v>
      </c>
      <c r="U15" s="27"/>
    </row>
    <row r="16" spans="1:21" x14ac:dyDescent="0.25">
      <c r="A16" s="31" t="s">
        <v>38</v>
      </c>
      <c r="B16" s="29" t="s">
        <v>39</v>
      </c>
      <c r="C16" s="45">
        <v>0.14604654500089764</v>
      </c>
      <c r="D16" s="34">
        <f t="shared" si="0"/>
        <v>1</v>
      </c>
      <c r="E16" s="35">
        <v>0</v>
      </c>
      <c r="F16" s="35">
        <v>0</v>
      </c>
      <c r="G16" s="34">
        <v>0</v>
      </c>
      <c r="H16" s="37">
        <v>0</v>
      </c>
      <c r="I16" s="37">
        <v>0</v>
      </c>
      <c r="J16" s="37">
        <v>0</v>
      </c>
      <c r="K16" s="37">
        <v>0</v>
      </c>
      <c r="L16" s="37">
        <v>0</v>
      </c>
      <c r="M16" s="38">
        <v>0</v>
      </c>
      <c r="N16" s="39">
        <v>0</v>
      </c>
      <c r="O16" s="39">
        <v>0</v>
      </c>
      <c r="P16" s="39">
        <v>0</v>
      </c>
      <c r="Q16" s="39">
        <v>0</v>
      </c>
      <c r="R16" s="50">
        <v>0</v>
      </c>
      <c r="S16" s="40">
        <v>0</v>
      </c>
      <c r="T16" s="40">
        <v>0</v>
      </c>
      <c r="U16" s="27"/>
    </row>
    <row r="17" spans="1:21" x14ac:dyDescent="0.25">
      <c r="A17" s="31" t="s">
        <v>40</v>
      </c>
      <c r="B17" s="29" t="s">
        <v>41</v>
      </c>
      <c r="C17" s="45">
        <v>3.8747722199950121</v>
      </c>
      <c r="D17" s="34">
        <f t="shared" si="0"/>
        <v>1</v>
      </c>
      <c r="E17" s="35">
        <v>0</v>
      </c>
      <c r="F17" s="36">
        <v>0</v>
      </c>
      <c r="G17" s="34">
        <v>0</v>
      </c>
      <c r="H17" s="37">
        <v>0</v>
      </c>
      <c r="I17" s="37">
        <v>0</v>
      </c>
      <c r="J17" s="37">
        <v>0</v>
      </c>
      <c r="K17" s="37">
        <v>0</v>
      </c>
      <c r="L17" s="37">
        <v>0</v>
      </c>
      <c r="M17" s="38">
        <v>0</v>
      </c>
      <c r="N17" s="39">
        <v>0</v>
      </c>
      <c r="O17" s="39">
        <v>4.934488768552351E-3</v>
      </c>
      <c r="P17" s="39">
        <v>1.6167361961743197E-2</v>
      </c>
      <c r="Q17" s="39">
        <v>0</v>
      </c>
      <c r="R17" s="50">
        <v>1</v>
      </c>
      <c r="S17" s="40">
        <v>0</v>
      </c>
      <c r="T17" s="40">
        <v>0.22880016321329893</v>
      </c>
      <c r="U17" s="27"/>
    </row>
    <row r="18" spans="1:21" x14ac:dyDescent="0.25">
      <c r="A18" s="31" t="s">
        <v>42</v>
      </c>
      <c r="B18" s="29" t="s">
        <v>43</v>
      </c>
      <c r="C18" s="45">
        <v>184.50029351499734</v>
      </c>
      <c r="D18" s="34">
        <f t="shared" si="0"/>
        <v>1</v>
      </c>
      <c r="E18" s="35">
        <v>0</v>
      </c>
      <c r="F18" s="35">
        <v>0</v>
      </c>
      <c r="G18" s="34">
        <v>0</v>
      </c>
      <c r="H18" s="37">
        <v>0</v>
      </c>
      <c r="I18" s="37">
        <v>0</v>
      </c>
      <c r="J18" s="37">
        <v>0</v>
      </c>
      <c r="K18" s="37">
        <v>0</v>
      </c>
      <c r="L18" s="37">
        <v>0</v>
      </c>
      <c r="M18" s="38">
        <v>0</v>
      </c>
      <c r="N18" s="39">
        <v>8.2523664215436443E-3</v>
      </c>
      <c r="O18" s="39">
        <v>1.8818286417746948E-2</v>
      </c>
      <c r="P18" s="39">
        <v>7.5448859862776538E-2</v>
      </c>
      <c r="Q18" s="39">
        <v>4.952560664534755E-8</v>
      </c>
      <c r="R18" s="50">
        <v>11</v>
      </c>
      <c r="S18" s="40">
        <v>0</v>
      </c>
      <c r="T18" s="40">
        <v>0</v>
      </c>
      <c r="U18" s="27"/>
    </row>
    <row r="19" spans="1:21" x14ac:dyDescent="0.25">
      <c r="A19" s="32" t="s">
        <v>44</v>
      </c>
      <c r="B19" s="30" t="s">
        <v>45</v>
      </c>
      <c r="C19" s="45">
        <v>3.4420570900011227</v>
      </c>
      <c r="D19" s="34">
        <f t="shared" si="0"/>
        <v>1</v>
      </c>
      <c r="E19" s="36">
        <v>0</v>
      </c>
      <c r="F19" s="36">
        <v>0</v>
      </c>
      <c r="G19" s="41">
        <v>0</v>
      </c>
      <c r="H19" s="42">
        <v>0</v>
      </c>
      <c r="I19" s="42">
        <v>0</v>
      </c>
      <c r="J19" s="42">
        <v>0</v>
      </c>
      <c r="K19" s="42">
        <v>0</v>
      </c>
      <c r="L19" s="42">
        <v>0</v>
      </c>
      <c r="M19" s="38">
        <v>0</v>
      </c>
      <c r="N19" s="43">
        <v>0</v>
      </c>
      <c r="O19" s="43">
        <v>1.5386969075343998E-3</v>
      </c>
      <c r="P19" s="43">
        <v>2.8530188033482084E-3</v>
      </c>
      <c r="Q19" s="43">
        <v>0</v>
      </c>
      <c r="R19" s="49">
        <v>0</v>
      </c>
      <c r="S19" s="44">
        <v>1.3848353943449606E-2</v>
      </c>
      <c r="T19" s="44">
        <v>0.77247068537180974</v>
      </c>
      <c r="U19" s="27"/>
    </row>
    <row r="20" spans="1:21" x14ac:dyDescent="0.25">
      <c r="A20" s="31" t="s">
        <v>46</v>
      </c>
      <c r="B20" s="29" t="s">
        <v>47</v>
      </c>
      <c r="C20" s="45">
        <v>5.8161974300019175</v>
      </c>
      <c r="D20" s="34">
        <f t="shared" si="0"/>
        <v>1</v>
      </c>
      <c r="E20" s="35">
        <v>0</v>
      </c>
      <c r="F20" s="36">
        <v>0</v>
      </c>
      <c r="G20" s="34">
        <v>0</v>
      </c>
      <c r="H20" s="37">
        <v>0</v>
      </c>
      <c r="I20" s="37">
        <v>0</v>
      </c>
      <c r="J20" s="37">
        <v>0</v>
      </c>
      <c r="K20" s="37">
        <v>0</v>
      </c>
      <c r="L20" s="37">
        <v>0</v>
      </c>
      <c r="M20" s="38">
        <v>0</v>
      </c>
      <c r="N20" s="39">
        <v>3.3254535515413897E-3</v>
      </c>
      <c r="O20" s="39">
        <v>1.2436778140777717E-2</v>
      </c>
      <c r="P20" s="39">
        <v>6.7175047313462924E-2</v>
      </c>
      <c r="Q20" s="39">
        <v>0</v>
      </c>
      <c r="R20" s="50">
        <v>0</v>
      </c>
      <c r="S20" s="40">
        <v>0</v>
      </c>
      <c r="T20" s="40">
        <v>0</v>
      </c>
      <c r="U20" s="27"/>
    </row>
    <row r="21" spans="1:21" x14ac:dyDescent="0.25">
      <c r="A21" s="31" t="s">
        <v>48</v>
      </c>
      <c r="B21" s="29" t="s">
        <v>49</v>
      </c>
      <c r="C21" s="45">
        <v>2.6095023899907646</v>
      </c>
      <c r="D21" s="34">
        <f t="shared" si="0"/>
        <v>1</v>
      </c>
      <c r="E21" s="35">
        <v>0</v>
      </c>
      <c r="F21" s="36">
        <v>0</v>
      </c>
      <c r="G21" s="34">
        <v>0</v>
      </c>
      <c r="H21" s="37">
        <v>0</v>
      </c>
      <c r="I21" s="37">
        <v>0</v>
      </c>
      <c r="J21" s="37">
        <v>0</v>
      </c>
      <c r="K21" s="37">
        <v>0</v>
      </c>
      <c r="L21" s="37">
        <v>0</v>
      </c>
      <c r="M21" s="38">
        <v>0</v>
      </c>
      <c r="N21" s="39">
        <v>3.2848407164832024E-3</v>
      </c>
      <c r="O21" s="39">
        <v>5.0698331417909828E-3</v>
      </c>
      <c r="P21" s="39">
        <v>3.5373415466071312E-2</v>
      </c>
      <c r="Q21" s="39">
        <v>0</v>
      </c>
      <c r="R21" s="50">
        <v>0</v>
      </c>
      <c r="S21" s="40">
        <v>0</v>
      </c>
      <c r="T21" s="40">
        <v>0</v>
      </c>
      <c r="U21" s="27"/>
    </row>
    <row r="22" spans="1:21" x14ac:dyDescent="0.25">
      <c r="A22" s="32" t="s">
        <v>50</v>
      </c>
      <c r="B22" s="30" t="s">
        <v>51</v>
      </c>
      <c r="C22" s="45">
        <v>3.7513708400081676</v>
      </c>
      <c r="D22" s="34">
        <f t="shared" si="0"/>
        <v>1</v>
      </c>
      <c r="E22" s="36">
        <v>0</v>
      </c>
      <c r="F22" s="36">
        <v>0</v>
      </c>
      <c r="G22" s="41">
        <v>0</v>
      </c>
      <c r="H22" s="42">
        <v>0</v>
      </c>
      <c r="I22" s="42">
        <v>0</v>
      </c>
      <c r="J22" s="42">
        <v>0</v>
      </c>
      <c r="K22" s="42">
        <v>0</v>
      </c>
      <c r="L22" s="42">
        <v>0</v>
      </c>
      <c r="M22" s="38">
        <v>0</v>
      </c>
      <c r="N22" s="43">
        <v>4.7172196197508735E-7</v>
      </c>
      <c r="O22" s="43">
        <v>5.5451115048832265E-3</v>
      </c>
      <c r="P22" s="43">
        <v>2.9205875228257506E-2</v>
      </c>
      <c r="Q22" s="43">
        <v>0</v>
      </c>
      <c r="R22" s="49">
        <v>0</v>
      </c>
      <c r="S22" s="44">
        <v>0</v>
      </c>
      <c r="T22" s="44">
        <v>0</v>
      </c>
      <c r="U22" s="27"/>
    </row>
    <row r="23" spans="1:21" x14ac:dyDescent="0.25">
      <c r="A23" s="31" t="s">
        <v>52</v>
      </c>
      <c r="B23" s="29" t="s">
        <v>53</v>
      </c>
      <c r="C23" s="45">
        <v>6.2313538150041756</v>
      </c>
      <c r="D23" s="34">
        <f t="shared" si="0"/>
        <v>0.68439542136675224</v>
      </c>
      <c r="E23" s="35">
        <v>1.0327952538407292E-2</v>
      </c>
      <c r="F23" s="36">
        <v>0.30527662609484052</v>
      </c>
      <c r="G23" s="34">
        <v>0</v>
      </c>
      <c r="H23" s="37">
        <v>0</v>
      </c>
      <c r="I23" s="37">
        <v>0</v>
      </c>
      <c r="J23" s="37">
        <v>0</v>
      </c>
      <c r="K23" s="37">
        <v>0</v>
      </c>
      <c r="L23" s="37">
        <v>0</v>
      </c>
      <c r="M23" s="38">
        <v>0.31560457863324776</v>
      </c>
      <c r="N23" s="39">
        <v>2.7150342095319992E-2</v>
      </c>
      <c r="O23" s="39">
        <v>5.026080603303329E-2</v>
      </c>
      <c r="P23" s="39">
        <v>0.18576253368884868</v>
      </c>
      <c r="Q23" s="39">
        <v>0</v>
      </c>
      <c r="R23" s="50">
        <v>1</v>
      </c>
      <c r="S23" s="40">
        <v>0.81311419617259384</v>
      </c>
      <c r="T23" s="40">
        <v>0.14982893708435896</v>
      </c>
      <c r="U23" s="27"/>
    </row>
    <row r="24" spans="1:21" x14ac:dyDescent="0.25">
      <c r="A24" s="32" t="s">
        <v>54</v>
      </c>
      <c r="B24" s="30" t="s">
        <v>55</v>
      </c>
      <c r="C24" s="45">
        <v>1.717475374996819</v>
      </c>
      <c r="D24" s="34">
        <f t="shared" si="0"/>
        <v>1</v>
      </c>
      <c r="E24" s="36">
        <v>0</v>
      </c>
      <c r="F24" s="36">
        <v>0</v>
      </c>
      <c r="G24" s="41">
        <v>0</v>
      </c>
      <c r="H24" s="42">
        <v>0</v>
      </c>
      <c r="I24" s="42">
        <v>0</v>
      </c>
      <c r="J24" s="42">
        <v>0</v>
      </c>
      <c r="K24" s="42">
        <v>0</v>
      </c>
      <c r="L24" s="42">
        <v>0</v>
      </c>
      <c r="M24" s="38">
        <v>0</v>
      </c>
      <c r="N24" s="43">
        <v>0</v>
      </c>
      <c r="O24" s="43">
        <v>0</v>
      </c>
      <c r="P24" s="43">
        <v>2.9112498920162166E-2</v>
      </c>
      <c r="Q24" s="43">
        <v>0</v>
      </c>
      <c r="R24" s="49">
        <v>0</v>
      </c>
      <c r="S24" s="44">
        <v>0</v>
      </c>
      <c r="T24" s="44">
        <v>0</v>
      </c>
      <c r="U24" s="27"/>
    </row>
    <row r="25" spans="1:21" x14ac:dyDescent="0.25">
      <c r="A25" s="31" t="s">
        <v>56</v>
      </c>
      <c r="B25" s="29" t="s">
        <v>57</v>
      </c>
      <c r="C25" s="45">
        <v>9.5979304900012323</v>
      </c>
      <c r="D25" s="34">
        <f t="shared" si="0"/>
        <v>0.99889718528053772</v>
      </c>
      <c r="E25" s="35">
        <v>1.0995325261740527E-3</v>
      </c>
      <c r="F25" s="35">
        <v>3.282193288220317E-6</v>
      </c>
      <c r="G25" s="34">
        <v>0</v>
      </c>
      <c r="H25" s="37">
        <v>0</v>
      </c>
      <c r="I25" s="37">
        <v>0</v>
      </c>
      <c r="J25" s="37">
        <v>1.3357074746506083E-4</v>
      </c>
      <c r="K25" s="37">
        <v>0</v>
      </c>
      <c r="L25" s="37">
        <v>0</v>
      </c>
      <c r="M25" s="38">
        <v>0</v>
      </c>
      <c r="N25" s="39">
        <v>3.0423225121727518E-3</v>
      </c>
      <c r="O25" s="39">
        <v>4.3759433394265608E-3</v>
      </c>
      <c r="P25" s="39">
        <v>2.4080662353605564E-2</v>
      </c>
      <c r="Q25" s="39">
        <v>1.4153319214258871E-3</v>
      </c>
      <c r="R25" s="50">
        <v>0</v>
      </c>
      <c r="S25" s="40">
        <v>0.17811094768561214</v>
      </c>
      <c r="T25" s="40">
        <v>0.73986319322210703</v>
      </c>
      <c r="U25" s="27"/>
    </row>
    <row r="26" spans="1:21" x14ac:dyDescent="0.25">
      <c r="A26" s="32" t="s">
        <v>58</v>
      </c>
      <c r="B26" s="30" t="s">
        <v>59</v>
      </c>
      <c r="C26" s="45">
        <v>8.2931396599968767</v>
      </c>
      <c r="D26" s="34">
        <f t="shared" si="0"/>
        <v>1</v>
      </c>
      <c r="E26" s="36">
        <v>0</v>
      </c>
      <c r="F26" s="36">
        <v>0</v>
      </c>
      <c r="G26" s="41">
        <v>0</v>
      </c>
      <c r="H26" s="42">
        <v>0</v>
      </c>
      <c r="I26" s="42">
        <v>0</v>
      </c>
      <c r="J26" s="42">
        <v>0</v>
      </c>
      <c r="K26" s="42">
        <v>0</v>
      </c>
      <c r="L26" s="42">
        <v>0</v>
      </c>
      <c r="M26" s="38">
        <v>0</v>
      </c>
      <c r="N26" s="43">
        <v>3.0792546553307626E-2</v>
      </c>
      <c r="O26" s="43">
        <v>3.8697307748701074E-2</v>
      </c>
      <c r="P26" s="43">
        <v>6.3179122994429293E-2</v>
      </c>
      <c r="Q26" s="43">
        <v>0</v>
      </c>
      <c r="R26" s="49">
        <v>0</v>
      </c>
      <c r="S26" s="44">
        <v>3.7579103063155816E-3</v>
      </c>
      <c r="T26" s="44">
        <v>9.2281475506228922E-2</v>
      </c>
      <c r="U26" s="27"/>
    </row>
    <row r="27" spans="1:21" x14ac:dyDescent="0.25">
      <c r="A27" s="31" t="s">
        <v>60</v>
      </c>
      <c r="B27" s="29" t="s">
        <v>61</v>
      </c>
      <c r="C27" s="45">
        <v>12.347685454996967</v>
      </c>
      <c r="D27" s="34">
        <f t="shared" si="0"/>
        <v>0.99921026440349825</v>
      </c>
      <c r="E27" s="35">
        <v>7.8973559650177946E-4</v>
      </c>
      <c r="F27" s="36">
        <v>0</v>
      </c>
      <c r="G27" s="34">
        <v>0</v>
      </c>
      <c r="H27" s="37">
        <v>0</v>
      </c>
      <c r="I27" s="37">
        <v>0</v>
      </c>
      <c r="J27" s="37">
        <v>0</v>
      </c>
      <c r="K27" s="37">
        <v>0</v>
      </c>
      <c r="L27" s="37">
        <v>0</v>
      </c>
      <c r="M27" s="38">
        <v>0</v>
      </c>
      <c r="N27" s="39">
        <v>3.979712397268533E-3</v>
      </c>
      <c r="O27" s="39">
        <v>2.4932459338884438E-2</v>
      </c>
      <c r="P27" s="39">
        <v>8.4378225896288087E-2</v>
      </c>
      <c r="Q27" s="39">
        <v>0</v>
      </c>
      <c r="R27" s="50">
        <v>0</v>
      </c>
      <c r="S27" s="40">
        <v>0</v>
      </c>
      <c r="T27" s="40">
        <v>8.0240139221279707E-4</v>
      </c>
      <c r="U27" s="27"/>
    </row>
    <row r="28" spans="1:21" x14ac:dyDescent="0.25">
      <c r="A28" s="32" t="s">
        <v>62</v>
      </c>
      <c r="B28" s="30" t="s">
        <v>63</v>
      </c>
      <c r="C28" s="45">
        <v>0.47071856500079384</v>
      </c>
      <c r="D28" s="34">
        <f t="shared" si="0"/>
        <v>1</v>
      </c>
      <c r="E28" s="36">
        <v>0</v>
      </c>
      <c r="F28" s="36">
        <v>0</v>
      </c>
      <c r="G28" s="41">
        <v>0</v>
      </c>
      <c r="H28" s="42">
        <v>0</v>
      </c>
      <c r="I28" s="42">
        <v>0</v>
      </c>
      <c r="J28" s="42">
        <v>0</v>
      </c>
      <c r="K28" s="42">
        <v>0</v>
      </c>
      <c r="L28" s="42">
        <v>0</v>
      </c>
      <c r="M28" s="38">
        <v>0</v>
      </c>
      <c r="N28" s="43">
        <v>0</v>
      </c>
      <c r="O28" s="43">
        <v>0</v>
      </c>
      <c r="P28" s="43">
        <v>2.8891998342952679E-2</v>
      </c>
      <c r="Q28" s="43">
        <v>0</v>
      </c>
      <c r="R28" s="49">
        <v>0</v>
      </c>
      <c r="S28" s="44">
        <v>0</v>
      </c>
      <c r="T28" s="44">
        <v>0.97998675450696004</v>
      </c>
      <c r="U28" s="27"/>
    </row>
    <row r="29" spans="1:21" x14ac:dyDescent="0.25">
      <c r="A29" s="31" t="s">
        <v>64</v>
      </c>
      <c r="B29" s="29" t="s">
        <v>65</v>
      </c>
      <c r="C29" s="45">
        <v>8.0959228700044576</v>
      </c>
      <c r="D29" s="34">
        <f t="shared" si="0"/>
        <v>1</v>
      </c>
      <c r="E29" s="35">
        <v>0</v>
      </c>
      <c r="F29" s="35">
        <v>0</v>
      </c>
      <c r="G29" s="34">
        <v>0</v>
      </c>
      <c r="H29" s="37">
        <v>0</v>
      </c>
      <c r="I29" s="37">
        <v>0</v>
      </c>
      <c r="J29" s="37">
        <v>0</v>
      </c>
      <c r="K29" s="37">
        <v>0</v>
      </c>
      <c r="L29" s="37">
        <v>0</v>
      </c>
      <c r="M29" s="38">
        <v>0</v>
      </c>
      <c r="N29" s="39">
        <v>0</v>
      </c>
      <c r="O29" s="39">
        <v>0</v>
      </c>
      <c r="P29" s="39">
        <v>9.0012662538761206E-3</v>
      </c>
      <c r="Q29" s="39">
        <v>0</v>
      </c>
      <c r="R29" s="50">
        <v>0</v>
      </c>
      <c r="S29" s="40">
        <v>3.0872470781052389E-3</v>
      </c>
      <c r="T29" s="40">
        <v>0.38499223528282117</v>
      </c>
      <c r="U29" s="27"/>
    </row>
    <row r="30" spans="1:21" x14ac:dyDescent="0.25">
      <c r="A30" s="31" t="s">
        <v>66</v>
      </c>
      <c r="B30" s="29" t="s">
        <v>67</v>
      </c>
      <c r="C30" s="45">
        <v>1.4281853999927767</v>
      </c>
      <c r="D30" s="34">
        <f t="shared" si="0"/>
        <v>1</v>
      </c>
      <c r="E30" s="35">
        <v>0</v>
      </c>
      <c r="F30" s="36">
        <v>0</v>
      </c>
      <c r="G30" s="34">
        <v>0</v>
      </c>
      <c r="H30" s="37">
        <v>0</v>
      </c>
      <c r="I30" s="37">
        <v>0</v>
      </c>
      <c r="J30" s="37">
        <v>0</v>
      </c>
      <c r="K30" s="37">
        <v>0</v>
      </c>
      <c r="L30" s="37">
        <v>0</v>
      </c>
      <c r="M30" s="38">
        <v>0</v>
      </c>
      <c r="N30" s="39">
        <v>0</v>
      </c>
      <c r="O30" s="39">
        <v>0</v>
      </c>
      <c r="P30" s="39">
        <v>0</v>
      </c>
      <c r="Q30" s="39">
        <v>0</v>
      </c>
      <c r="R30" s="50">
        <v>0</v>
      </c>
      <c r="S30" s="40">
        <v>2.108934291721724E-2</v>
      </c>
      <c r="T30" s="40">
        <v>0.60758258046594149</v>
      </c>
      <c r="U30" s="27"/>
    </row>
    <row r="31" spans="1:21" x14ac:dyDescent="0.25">
      <c r="A31" s="32" t="s">
        <v>68</v>
      </c>
      <c r="B31" s="30" t="s">
        <v>69</v>
      </c>
      <c r="C31" s="45">
        <v>3.9024509800012224</v>
      </c>
      <c r="D31" s="34">
        <f t="shared" si="0"/>
        <v>1</v>
      </c>
      <c r="E31" s="36">
        <v>0</v>
      </c>
      <c r="F31" s="36">
        <v>0</v>
      </c>
      <c r="G31" s="41">
        <v>0</v>
      </c>
      <c r="H31" s="42">
        <v>0</v>
      </c>
      <c r="I31" s="42">
        <v>0</v>
      </c>
      <c r="J31" s="42">
        <v>0</v>
      </c>
      <c r="K31" s="42">
        <v>0</v>
      </c>
      <c r="L31" s="42">
        <v>0</v>
      </c>
      <c r="M31" s="38">
        <v>0</v>
      </c>
      <c r="N31" s="43">
        <v>0</v>
      </c>
      <c r="O31" s="43">
        <v>0</v>
      </c>
      <c r="P31" s="43">
        <v>0</v>
      </c>
      <c r="Q31" s="43">
        <v>0</v>
      </c>
      <c r="R31" s="49">
        <v>0</v>
      </c>
      <c r="S31" s="44">
        <v>0</v>
      </c>
      <c r="T31" s="44">
        <v>1</v>
      </c>
      <c r="U31" s="27"/>
    </row>
    <row r="32" spans="1:21" x14ac:dyDescent="0.25">
      <c r="A32" s="31" t="s">
        <v>70</v>
      </c>
      <c r="B32" s="29" t="s">
        <v>71</v>
      </c>
      <c r="C32" s="45">
        <v>2.6905514850021715</v>
      </c>
      <c r="D32" s="34">
        <f t="shared" si="0"/>
        <v>1</v>
      </c>
      <c r="E32" s="35">
        <v>0</v>
      </c>
      <c r="F32" s="36">
        <v>0</v>
      </c>
      <c r="G32" s="34">
        <v>0</v>
      </c>
      <c r="H32" s="37">
        <v>0</v>
      </c>
      <c r="I32" s="37">
        <v>0</v>
      </c>
      <c r="J32" s="37">
        <v>0</v>
      </c>
      <c r="K32" s="37">
        <v>0</v>
      </c>
      <c r="L32" s="37">
        <v>0</v>
      </c>
      <c r="M32" s="38">
        <v>0</v>
      </c>
      <c r="N32" s="39">
        <v>0</v>
      </c>
      <c r="O32" s="39">
        <v>0</v>
      </c>
      <c r="P32" s="39">
        <v>0.41894172346205549</v>
      </c>
      <c r="Q32" s="39">
        <v>0</v>
      </c>
      <c r="R32" s="50">
        <v>0</v>
      </c>
      <c r="S32" s="40">
        <v>0</v>
      </c>
      <c r="T32" s="40">
        <v>0</v>
      </c>
      <c r="U32" s="27"/>
    </row>
    <row r="33" spans="1:21" x14ac:dyDescent="0.25">
      <c r="A33" s="32" t="s">
        <v>72</v>
      </c>
      <c r="B33" s="30" t="s">
        <v>73</v>
      </c>
      <c r="C33" s="45">
        <v>8.2931396599968767</v>
      </c>
      <c r="D33" s="34">
        <f t="shared" si="0"/>
        <v>1</v>
      </c>
      <c r="E33" s="36">
        <v>0</v>
      </c>
      <c r="F33" s="36">
        <v>0</v>
      </c>
      <c r="G33" s="41">
        <v>0</v>
      </c>
      <c r="H33" s="42">
        <v>0</v>
      </c>
      <c r="I33" s="42">
        <v>0</v>
      </c>
      <c r="J33" s="42">
        <v>0</v>
      </c>
      <c r="K33" s="42">
        <v>0</v>
      </c>
      <c r="L33" s="42">
        <v>0</v>
      </c>
      <c r="M33" s="38">
        <v>0</v>
      </c>
      <c r="N33" s="43">
        <v>3.0792546553307626E-2</v>
      </c>
      <c r="O33" s="43">
        <v>3.8697307748701074E-2</v>
      </c>
      <c r="P33" s="43">
        <v>6.3179122994429293E-2</v>
      </c>
      <c r="Q33" s="43">
        <v>0</v>
      </c>
      <c r="R33" s="49">
        <v>0</v>
      </c>
      <c r="S33" s="44">
        <v>3.7579103063155816E-3</v>
      </c>
      <c r="T33" s="44">
        <v>9.2281475506228922E-2</v>
      </c>
      <c r="U33" s="27"/>
    </row>
    <row r="34" spans="1:21" x14ac:dyDescent="0.25">
      <c r="A34" s="32" t="s">
        <v>74</v>
      </c>
      <c r="B34" s="30" t="s">
        <v>75</v>
      </c>
      <c r="C34" s="45">
        <v>1.3903518799933394</v>
      </c>
      <c r="D34" s="34">
        <f t="shared" si="0"/>
        <v>1</v>
      </c>
      <c r="E34" s="36">
        <v>0</v>
      </c>
      <c r="F34" s="36">
        <v>0</v>
      </c>
      <c r="G34" s="41">
        <v>0</v>
      </c>
      <c r="H34" s="42">
        <v>0</v>
      </c>
      <c r="I34" s="42">
        <v>0</v>
      </c>
      <c r="J34" s="42">
        <v>0</v>
      </c>
      <c r="K34" s="42">
        <v>0</v>
      </c>
      <c r="L34" s="42">
        <v>0</v>
      </c>
      <c r="M34" s="38">
        <v>0</v>
      </c>
      <c r="N34" s="43">
        <v>1.1718167303329256E-2</v>
      </c>
      <c r="O34" s="43">
        <v>1.7184195806990037E-2</v>
      </c>
      <c r="P34" s="43">
        <v>3.3080498119153721E-2</v>
      </c>
      <c r="Q34" s="43">
        <v>0</v>
      </c>
      <c r="R34" s="49">
        <v>1</v>
      </c>
      <c r="S34" s="44">
        <v>0</v>
      </c>
      <c r="T34" s="44">
        <v>0</v>
      </c>
      <c r="U34" s="27"/>
    </row>
    <row r="35" spans="1:21" x14ac:dyDescent="0.25">
      <c r="A35" s="32" t="s">
        <v>76</v>
      </c>
      <c r="B35" s="30" t="s">
        <v>77</v>
      </c>
      <c r="C35" s="45">
        <v>8.2114464100177766</v>
      </c>
      <c r="D35" s="34">
        <f t="shared" si="0"/>
        <v>1</v>
      </c>
      <c r="E35" s="36">
        <v>0</v>
      </c>
      <c r="F35" s="36">
        <v>0</v>
      </c>
      <c r="G35" s="41">
        <v>0</v>
      </c>
      <c r="H35" s="42">
        <v>0</v>
      </c>
      <c r="I35" s="42">
        <v>0</v>
      </c>
      <c r="J35" s="42">
        <v>0</v>
      </c>
      <c r="K35" s="42">
        <v>0</v>
      </c>
      <c r="L35" s="42">
        <v>0</v>
      </c>
      <c r="M35" s="38">
        <v>0</v>
      </c>
      <c r="N35" s="43">
        <v>1.426933065743495E-2</v>
      </c>
      <c r="O35" s="43">
        <v>3.7603392313824271E-2</v>
      </c>
      <c r="P35" s="43">
        <v>0.1129217178525143</v>
      </c>
      <c r="Q35" s="43">
        <v>0</v>
      </c>
      <c r="R35" s="49">
        <v>0</v>
      </c>
      <c r="S35" s="44">
        <v>0</v>
      </c>
      <c r="T35" s="44">
        <v>8.6447420114313528E-2</v>
      </c>
      <c r="U35" s="27"/>
    </row>
    <row r="36" spans="1:21" x14ac:dyDescent="0.25">
      <c r="A36" s="32" t="s">
        <v>78</v>
      </c>
      <c r="B36" s="30" t="s">
        <v>79</v>
      </c>
      <c r="C36" s="45">
        <v>3.9403509600180735</v>
      </c>
      <c r="D36" s="34">
        <f t="shared" si="0"/>
        <v>1</v>
      </c>
      <c r="E36" s="36">
        <v>0</v>
      </c>
      <c r="F36" s="36">
        <v>0</v>
      </c>
      <c r="G36" s="41">
        <v>0</v>
      </c>
      <c r="H36" s="42">
        <v>0</v>
      </c>
      <c r="I36" s="42">
        <v>0</v>
      </c>
      <c r="J36" s="42">
        <v>0</v>
      </c>
      <c r="K36" s="42">
        <v>0</v>
      </c>
      <c r="L36" s="42">
        <v>0</v>
      </c>
      <c r="M36" s="38">
        <v>0</v>
      </c>
      <c r="N36" s="43">
        <v>0</v>
      </c>
      <c r="O36" s="43">
        <v>4.0608679943128924E-2</v>
      </c>
      <c r="P36" s="43">
        <v>0.11019596614000757</v>
      </c>
      <c r="Q36" s="43">
        <v>0</v>
      </c>
      <c r="R36" s="49">
        <v>0</v>
      </c>
      <c r="S36" s="44">
        <v>0</v>
      </c>
      <c r="T36" s="44">
        <v>0</v>
      </c>
      <c r="U36" s="27"/>
    </row>
    <row r="37" spans="1:21" x14ac:dyDescent="0.25">
      <c r="A37" s="32" t="s">
        <v>80</v>
      </c>
      <c r="B37" s="30" t="s">
        <v>81</v>
      </c>
      <c r="C37" s="45">
        <v>20.103414249985082</v>
      </c>
      <c r="D37" s="34">
        <f t="shared" si="0"/>
        <v>0.91700131269158902</v>
      </c>
      <c r="E37" s="36">
        <v>7.9148352217123796E-3</v>
      </c>
      <c r="F37" s="36">
        <v>4.7237378085307397E-2</v>
      </c>
      <c r="G37" s="41">
        <v>2.7846474001391199E-2</v>
      </c>
      <c r="H37" s="42">
        <v>0</v>
      </c>
      <c r="I37" s="42">
        <v>0</v>
      </c>
      <c r="J37" s="42">
        <v>4.6223010284129236E-2</v>
      </c>
      <c r="K37" s="42">
        <v>0</v>
      </c>
      <c r="L37" s="42">
        <v>0</v>
      </c>
      <c r="M37" s="38">
        <v>1.3530040052783662E-3</v>
      </c>
      <c r="N37" s="43">
        <v>2.3499348795986971E-2</v>
      </c>
      <c r="O37" s="43">
        <v>3.1132343501416811E-2</v>
      </c>
      <c r="P37" s="43">
        <v>5.268139357690596E-2</v>
      </c>
      <c r="Q37" s="43">
        <v>3.4605904328121759E-2</v>
      </c>
      <c r="R37" s="49">
        <v>1</v>
      </c>
      <c r="S37" s="44">
        <v>0.22435943223320415</v>
      </c>
      <c r="T37" s="44">
        <v>0.76167563389834969</v>
      </c>
      <c r="U37" s="27"/>
    </row>
    <row r="38" spans="1:21" x14ac:dyDescent="0.25">
      <c r="A38" s="32" t="s">
        <v>82</v>
      </c>
      <c r="B38" s="30" t="s">
        <v>83</v>
      </c>
      <c r="C38" s="45">
        <v>2.1276902800023842</v>
      </c>
      <c r="D38" s="34">
        <f t="shared" si="0"/>
        <v>1</v>
      </c>
      <c r="E38" s="36">
        <v>0</v>
      </c>
      <c r="F38" s="36">
        <v>0</v>
      </c>
      <c r="G38" s="41">
        <v>0</v>
      </c>
      <c r="H38" s="42">
        <v>0</v>
      </c>
      <c r="I38" s="42">
        <v>0</v>
      </c>
      <c r="J38" s="42">
        <v>0</v>
      </c>
      <c r="K38" s="42">
        <v>0</v>
      </c>
      <c r="L38" s="42">
        <v>0</v>
      </c>
      <c r="M38" s="38">
        <v>0</v>
      </c>
      <c r="N38" s="43">
        <v>0</v>
      </c>
      <c r="O38" s="43">
        <v>0</v>
      </c>
      <c r="P38" s="43">
        <v>1.0151853492499762E-2</v>
      </c>
      <c r="Q38" s="43">
        <v>0</v>
      </c>
      <c r="R38" s="49">
        <v>0</v>
      </c>
      <c r="S38" s="44">
        <v>0</v>
      </c>
      <c r="T38" s="44">
        <v>0</v>
      </c>
      <c r="U38" s="27"/>
    </row>
    <row r="39" spans="1:21" x14ac:dyDescent="0.25">
      <c r="A39" s="31" t="s">
        <v>84</v>
      </c>
      <c r="B39" s="29" t="s">
        <v>85</v>
      </c>
      <c r="C39" s="45">
        <v>9.0848735001061914E-2</v>
      </c>
      <c r="D39" s="34">
        <f t="shared" si="0"/>
        <v>1</v>
      </c>
      <c r="E39" s="35">
        <v>0</v>
      </c>
      <c r="F39" s="36">
        <v>0</v>
      </c>
      <c r="G39" s="34">
        <v>0</v>
      </c>
      <c r="H39" s="37">
        <v>0</v>
      </c>
      <c r="I39" s="37">
        <v>0</v>
      </c>
      <c r="J39" s="37">
        <v>0</v>
      </c>
      <c r="K39" s="37">
        <v>0</v>
      </c>
      <c r="L39" s="37">
        <v>0</v>
      </c>
      <c r="M39" s="38">
        <v>0</v>
      </c>
      <c r="N39" s="39">
        <v>0</v>
      </c>
      <c r="O39" s="39">
        <v>0</v>
      </c>
      <c r="P39" s="39">
        <v>0</v>
      </c>
      <c r="Q39" s="39">
        <v>0</v>
      </c>
      <c r="R39" s="50">
        <v>1</v>
      </c>
      <c r="S39" s="40">
        <v>0</v>
      </c>
      <c r="T39" s="40">
        <v>0</v>
      </c>
      <c r="U39" s="27"/>
    </row>
    <row r="40" spans="1:21" x14ac:dyDescent="0.25">
      <c r="A40" s="32" t="s">
        <v>86</v>
      </c>
      <c r="B40" s="30" t="s">
        <v>87</v>
      </c>
      <c r="C40" s="45">
        <v>26.153126325017933</v>
      </c>
      <c r="D40" s="34">
        <f t="shared" si="0"/>
        <v>0.9623568909405239</v>
      </c>
      <c r="E40" s="36">
        <v>7.2415670633347862E-3</v>
      </c>
      <c r="F40" s="36">
        <v>3.0401541996141299E-2</v>
      </c>
      <c r="G40" s="41">
        <v>0</v>
      </c>
      <c r="H40" s="42">
        <v>0</v>
      </c>
      <c r="I40" s="42">
        <v>0</v>
      </c>
      <c r="J40" s="42">
        <v>0</v>
      </c>
      <c r="K40" s="42">
        <v>0</v>
      </c>
      <c r="L40" s="42">
        <v>0</v>
      </c>
      <c r="M40" s="38">
        <v>3.7643109059476085E-2</v>
      </c>
      <c r="N40" s="43">
        <v>9.570167811570534E-3</v>
      </c>
      <c r="O40" s="43">
        <v>1.3208911183592947E-2</v>
      </c>
      <c r="P40" s="43">
        <v>2.9487220491629974E-2</v>
      </c>
      <c r="Q40" s="43">
        <v>0</v>
      </c>
      <c r="R40" s="49">
        <v>2</v>
      </c>
      <c r="S40" s="44">
        <v>1.8173398147154492E-3</v>
      </c>
      <c r="T40" s="44">
        <v>0.20861739939634233</v>
      </c>
      <c r="U40" s="27"/>
    </row>
    <row r="41" spans="1:21" x14ac:dyDescent="0.25">
      <c r="A41" s="32" t="s">
        <v>88</v>
      </c>
      <c r="B41" s="30" t="s">
        <v>89</v>
      </c>
      <c r="C41" s="45">
        <v>9.2677844149982089</v>
      </c>
      <c r="D41" s="34">
        <f t="shared" si="0"/>
        <v>1</v>
      </c>
      <c r="E41" s="36">
        <v>0</v>
      </c>
      <c r="F41" s="36">
        <v>0</v>
      </c>
      <c r="G41" s="41">
        <v>0</v>
      </c>
      <c r="H41" s="42">
        <v>0</v>
      </c>
      <c r="I41" s="42">
        <v>0</v>
      </c>
      <c r="J41" s="42">
        <v>0</v>
      </c>
      <c r="K41" s="42">
        <v>0</v>
      </c>
      <c r="L41" s="42">
        <v>0</v>
      </c>
      <c r="M41" s="38">
        <v>0</v>
      </c>
      <c r="N41" s="43">
        <v>0</v>
      </c>
      <c r="O41" s="43">
        <v>3.3116619550427629E-5</v>
      </c>
      <c r="P41" s="43">
        <v>4.3646260795293351E-2</v>
      </c>
      <c r="Q41" s="43">
        <v>0</v>
      </c>
      <c r="R41" s="49">
        <v>0</v>
      </c>
      <c r="S41" s="44">
        <v>0</v>
      </c>
      <c r="T41" s="44">
        <v>0.12720508009360892</v>
      </c>
      <c r="U41" s="27"/>
    </row>
    <row r="42" spans="1:21" x14ac:dyDescent="0.25">
      <c r="A42" s="31" t="s">
        <v>90</v>
      </c>
      <c r="B42" s="29" t="s">
        <v>91</v>
      </c>
      <c r="C42" s="45">
        <v>8.33045514498966</v>
      </c>
      <c r="D42" s="34">
        <f t="shared" si="0"/>
        <v>1</v>
      </c>
      <c r="E42" s="35">
        <v>0</v>
      </c>
      <c r="F42" s="36">
        <v>0</v>
      </c>
      <c r="G42" s="34">
        <v>0</v>
      </c>
      <c r="H42" s="37">
        <v>0</v>
      </c>
      <c r="I42" s="37">
        <v>0</v>
      </c>
      <c r="J42" s="37">
        <v>0</v>
      </c>
      <c r="K42" s="37">
        <v>0</v>
      </c>
      <c r="L42" s="37">
        <v>0</v>
      </c>
      <c r="M42" s="38">
        <v>0</v>
      </c>
      <c r="N42" s="39">
        <v>2.4174189643231828E-2</v>
      </c>
      <c r="O42" s="39">
        <v>3.1888895185360824E-2</v>
      </c>
      <c r="P42" s="39">
        <v>4.6497361509663493E-2</v>
      </c>
      <c r="Q42" s="39">
        <v>0</v>
      </c>
      <c r="R42" s="50">
        <v>2</v>
      </c>
      <c r="S42" s="40">
        <v>0</v>
      </c>
      <c r="T42" s="40">
        <v>0</v>
      </c>
      <c r="U42" s="27"/>
    </row>
    <row r="43" spans="1:21" x14ac:dyDescent="0.25">
      <c r="A43" s="32" t="s">
        <v>92</v>
      </c>
      <c r="B43" s="30" t="s">
        <v>93</v>
      </c>
      <c r="C43" s="45">
        <v>7.1103358449997707</v>
      </c>
      <c r="D43" s="34">
        <f t="shared" si="0"/>
        <v>0</v>
      </c>
      <c r="E43" s="36">
        <v>0</v>
      </c>
      <c r="F43" s="36">
        <v>0.99999999999999978</v>
      </c>
      <c r="G43" s="41">
        <v>0</v>
      </c>
      <c r="H43" s="42">
        <v>0</v>
      </c>
      <c r="I43" s="42">
        <v>0</v>
      </c>
      <c r="J43" s="42">
        <v>0</v>
      </c>
      <c r="K43" s="42">
        <v>0</v>
      </c>
      <c r="L43" s="42">
        <v>0</v>
      </c>
      <c r="M43" s="38">
        <v>0.99999999999999978</v>
      </c>
      <c r="N43" s="43">
        <v>0</v>
      </c>
      <c r="O43" s="43">
        <v>1.9847768950889423E-4</v>
      </c>
      <c r="P43" s="43">
        <v>2.3575159226489638E-2</v>
      </c>
      <c r="Q43" s="43">
        <v>0</v>
      </c>
      <c r="R43" s="49">
        <v>2</v>
      </c>
      <c r="S43" s="44">
        <v>0</v>
      </c>
      <c r="T43" s="44">
        <v>0</v>
      </c>
      <c r="U43" s="27"/>
    </row>
    <row r="44" spans="1:21" x14ac:dyDescent="0.25">
      <c r="A44" s="31" t="s">
        <v>94</v>
      </c>
      <c r="B44" s="29" t="s">
        <v>95</v>
      </c>
      <c r="C44" s="45">
        <v>5.952644500024153</v>
      </c>
      <c r="D44" s="34">
        <f t="shared" si="0"/>
        <v>1</v>
      </c>
      <c r="E44" s="35">
        <v>0</v>
      </c>
      <c r="F44" s="35">
        <v>0</v>
      </c>
      <c r="G44" s="34">
        <v>0</v>
      </c>
      <c r="H44" s="37">
        <v>0</v>
      </c>
      <c r="I44" s="37">
        <v>0</v>
      </c>
      <c r="J44" s="37">
        <v>0</v>
      </c>
      <c r="K44" s="37">
        <v>0</v>
      </c>
      <c r="L44" s="37">
        <v>0</v>
      </c>
      <c r="M44" s="38">
        <v>0</v>
      </c>
      <c r="N44" s="39">
        <v>0</v>
      </c>
      <c r="O44" s="39">
        <v>8.7625840967530018E-5</v>
      </c>
      <c r="P44" s="39">
        <v>4.3616113585446555E-4</v>
      </c>
      <c r="Q44" s="39">
        <v>0</v>
      </c>
      <c r="R44" s="50">
        <v>0</v>
      </c>
      <c r="S44" s="40">
        <v>0</v>
      </c>
      <c r="T44" s="40">
        <v>0.9747857859889909</v>
      </c>
      <c r="U44" s="27"/>
    </row>
    <row r="45" spans="1:21" x14ac:dyDescent="0.25">
      <c r="A45" s="32" t="s">
        <v>96</v>
      </c>
      <c r="B45" s="30" t="s">
        <v>97</v>
      </c>
      <c r="C45" s="45">
        <v>90.814764254998522</v>
      </c>
      <c r="D45" s="34">
        <f t="shared" si="0"/>
        <v>0.49092342527510024</v>
      </c>
      <c r="E45" s="36">
        <v>0.14372563438976443</v>
      </c>
      <c r="F45" s="36">
        <v>0.36535094033513532</v>
      </c>
      <c r="G45" s="41">
        <v>0</v>
      </c>
      <c r="H45" s="42">
        <v>0.80961621497876024</v>
      </c>
      <c r="I45" s="42">
        <v>0.71906040554412887</v>
      </c>
      <c r="J45" s="42">
        <v>0</v>
      </c>
      <c r="K45" s="42">
        <v>0</v>
      </c>
      <c r="L45" s="42">
        <v>0</v>
      </c>
      <c r="M45" s="38">
        <v>0</v>
      </c>
      <c r="N45" s="43">
        <v>4.3605244504965374E-4</v>
      </c>
      <c r="O45" s="43">
        <v>3.8143577516464655E-3</v>
      </c>
      <c r="P45" s="43">
        <v>4.1265713923587355E-2</v>
      </c>
      <c r="Q45" s="43">
        <v>0.1427978225449793</v>
      </c>
      <c r="R45" s="49">
        <v>0</v>
      </c>
      <c r="S45" s="44">
        <v>0</v>
      </c>
      <c r="T45" s="44">
        <v>0</v>
      </c>
      <c r="U45" s="27"/>
    </row>
    <row r="46" spans="1:21" x14ac:dyDescent="0.25">
      <c r="A46" s="31" t="s">
        <v>98</v>
      </c>
      <c r="B46" s="29" t="s">
        <v>99</v>
      </c>
      <c r="C46" s="45">
        <v>2.0887354400018583</v>
      </c>
      <c r="D46" s="34">
        <f t="shared" si="0"/>
        <v>1</v>
      </c>
      <c r="E46" s="35">
        <v>0</v>
      </c>
      <c r="F46" s="36">
        <v>0</v>
      </c>
      <c r="G46" s="34">
        <v>0</v>
      </c>
      <c r="H46" s="37">
        <v>0</v>
      </c>
      <c r="I46" s="37">
        <v>0</v>
      </c>
      <c r="J46" s="37">
        <v>0</v>
      </c>
      <c r="K46" s="37">
        <v>0</v>
      </c>
      <c r="L46" s="37">
        <v>0</v>
      </c>
      <c r="M46" s="38">
        <v>0</v>
      </c>
      <c r="N46" s="39">
        <v>1.7355503222945847E-2</v>
      </c>
      <c r="O46" s="39">
        <v>4.8775640322513927E-2</v>
      </c>
      <c r="P46" s="39">
        <v>0.10804438355838121</v>
      </c>
      <c r="Q46" s="39">
        <v>0</v>
      </c>
      <c r="R46" s="50">
        <v>0</v>
      </c>
      <c r="S46" s="40">
        <v>0</v>
      </c>
      <c r="T46" s="40">
        <v>0.67455679846676786</v>
      </c>
      <c r="U46" s="27"/>
    </row>
    <row r="47" spans="1:21" x14ac:dyDescent="0.25">
      <c r="A47" s="32" t="s">
        <v>100</v>
      </c>
      <c r="B47" s="30" t="s">
        <v>101</v>
      </c>
      <c r="C47" s="45">
        <v>6.6023740000433512E-2</v>
      </c>
      <c r="D47" s="34">
        <f t="shared" si="0"/>
        <v>1</v>
      </c>
      <c r="E47" s="36">
        <v>0</v>
      </c>
      <c r="F47" s="36">
        <v>0</v>
      </c>
      <c r="G47" s="41">
        <v>0</v>
      </c>
      <c r="H47" s="42">
        <v>0</v>
      </c>
      <c r="I47" s="42">
        <v>0</v>
      </c>
      <c r="J47" s="42">
        <v>0</v>
      </c>
      <c r="K47" s="42">
        <v>0</v>
      </c>
      <c r="L47" s="42">
        <v>0</v>
      </c>
      <c r="M47" s="38">
        <v>0</v>
      </c>
      <c r="N47" s="43">
        <v>0</v>
      </c>
      <c r="O47" s="43">
        <v>0</v>
      </c>
      <c r="P47" s="43">
        <v>0</v>
      </c>
      <c r="Q47" s="43">
        <v>0</v>
      </c>
      <c r="R47" s="49">
        <v>0</v>
      </c>
      <c r="S47" s="44">
        <v>0</v>
      </c>
      <c r="T47" s="44">
        <v>0</v>
      </c>
      <c r="U47" s="27"/>
    </row>
    <row r="48" spans="1:21" x14ac:dyDescent="0.25">
      <c r="A48" s="32" t="s">
        <v>102</v>
      </c>
      <c r="B48" s="30" t="s">
        <v>103</v>
      </c>
      <c r="C48" s="45">
        <v>0.28383322999761673</v>
      </c>
      <c r="D48" s="34">
        <f t="shared" si="0"/>
        <v>1</v>
      </c>
      <c r="E48" s="36">
        <v>0</v>
      </c>
      <c r="F48" s="36">
        <v>0</v>
      </c>
      <c r="G48" s="41">
        <v>0</v>
      </c>
      <c r="H48" s="42">
        <v>0</v>
      </c>
      <c r="I48" s="42">
        <v>0</v>
      </c>
      <c r="J48" s="42">
        <v>0</v>
      </c>
      <c r="K48" s="42">
        <v>0</v>
      </c>
      <c r="L48" s="42">
        <v>0</v>
      </c>
      <c r="M48" s="38">
        <v>0</v>
      </c>
      <c r="N48" s="43">
        <v>0</v>
      </c>
      <c r="O48" s="43">
        <v>0</v>
      </c>
      <c r="P48" s="43">
        <v>0</v>
      </c>
      <c r="Q48" s="43">
        <v>0</v>
      </c>
      <c r="R48" s="49">
        <v>0</v>
      </c>
      <c r="S48" s="44">
        <v>0.67410720919230527</v>
      </c>
      <c r="T48" s="44">
        <v>0.14691729576859061</v>
      </c>
      <c r="U48" s="27"/>
    </row>
    <row r="49" spans="1:21" x14ac:dyDescent="0.25">
      <c r="A49" s="32" t="s">
        <v>104</v>
      </c>
      <c r="B49" s="30" t="s">
        <v>105</v>
      </c>
      <c r="C49" s="45">
        <v>4.6335670050084738</v>
      </c>
      <c r="D49" s="34">
        <f t="shared" si="0"/>
        <v>0.71784100486235869</v>
      </c>
      <c r="E49" s="36">
        <v>5.7087528082620631E-2</v>
      </c>
      <c r="F49" s="36">
        <v>0.22507146705502062</v>
      </c>
      <c r="G49" s="41">
        <v>0</v>
      </c>
      <c r="H49" s="42">
        <v>0</v>
      </c>
      <c r="I49" s="42">
        <v>0</v>
      </c>
      <c r="J49" s="42">
        <v>0</v>
      </c>
      <c r="K49" s="42">
        <v>0</v>
      </c>
      <c r="L49" s="42">
        <v>0</v>
      </c>
      <c r="M49" s="38">
        <v>0.28215899513764126</v>
      </c>
      <c r="N49" s="43">
        <v>5.0195059269630964E-2</v>
      </c>
      <c r="O49" s="43">
        <v>9.418511822467357E-2</v>
      </c>
      <c r="P49" s="43">
        <v>0.30541652451337431</v>
      </c>
      <c r="Q49" s="43">
        <v>0</v>
      </c>
      <c r="R49" s="49">
        <v>0</v>
      </c>
      <c r="S49" s="44">
        <v>1.2310966080208371E-3</v>
      </c>
      <c r="T49" s="44">
        <v>0</v>
      </c>
      <c r="U49" s="27"/>
    </row>
    <row r="50" spans="1:21" x14ac:dyDescent="0.25">
      <c r="A50" s="31" t="s">
        <v>106</v>
      </c>
      <c r="B50" s="29" t="s">
        <v>107</v>
      </c>
      <c r="C50" s="45">
        <v>6.0520687950199159</v>
      </c>
      <c r="D50" s="34">
        <f t="shared" si="0"/>
        <v>1</v>
      </c>
      <c r="E50" s="35">
        <v>0</v>
      </c>
      <c r="F50" s="36">
        <v>0</v>
      </c>
      <c r="G50" s="34">
        <v>0</v>
      </c>
      <c r="H50" s="37">
        <v>0</v>
      </c>
      <c r="I50" s="37">
        <v>0</v>
      </c>
      <c r="J50" s="37">
        <v>0</v>
      </c>
      <c r="K50" s="37">
        <v>0</v>
      </c>
      <c r="L50" s="37">
        <v>0</v>
      </c>
      <c r="M50" s="38">
        <v>0</v>
      </c>
      <c r="N50" s="39">
        <v>1.2491596272370399E-2</v>
      </c>
      <c r="O50" s="39">
        <v>2.5187157509723217E-2</v>
      </c>
      <c r="P50" s="39">
        <v>6.9549735790949627E-2</v>
      </c>
      <c r="Q50" s="39">
        <v>0</v>
      </c>
      <c r="R50" s="50">
        <v>0</v>
      </c>
      <c r="S50" s="40">
        <v>0</v>
      </c>
      <c r="T50" s="40">
        <v>0</v>
      </c>
      <c r="U50" s="27"/>
    </row>
    <row r="51" spans="1:21" x14ac:dyDescent="0.25">
      <c r="A51" s="32" t="s">
        <v>108</v>
      </c>
      <c r="B51" s="30" t="s">
        <v>109</v>
      </c>
      <c r="C51" s="45">
        <v>25.761838529998915</v>
      </c>
      <c r="D51" s="34">
        <f t="shared" si="0"/>
        <v>1</v>
      </c>
      <c r="E51" s="36">
        <v>0</v>
      </c>
      <c r="F51" s="36">
        <v>0</v>
      </c>
      <c r="G51" s="41">
        <v>0</v>
      </c>
      <c r="H51" s="42">
        <v>0</v>
      </c>
      <c r="I51" s="42">
        <v>0</v>
      </c>
      <c r="J51" s="42">
        <v>0</v>
      </c>
      <c r="K51" s="42">
        <v>0</v>
      </c>
      <c r="L51" s="42">
        <v>0</v>
      </c>
      <c r="M51" s="38">
        <v>0</v>
      </c>
      <c r="N51" s="43">
        <v>0</v>
      </c>
      <c r="O51" s="43">
        <v>0</v>
      </c>
      <c r="P51" s="43">
        <v>2.4339003377800731E-3</v>
      </c>
      <c r="Q51" s="43">
        <v>0</v>
      </c>
      <c r="R51" s="49">
        <v>0</v>
      </c>
      <c r="S51" s="44">
        <v>0</v>
      </c>
      <c r="T51" s="44">
        <v>0</v>
      </c>
      <c r="U51" s="27"/>
    </row>
    <row r="52" spans="1:21" x14ac:dyDescent="0.25">
      <c r="A52" s="31" t="s">
        <v>110</v>
      </c>
      <c r="B52" s="29" t="s">
        <v>111</v>
      </c>
      <c r="C52" s="45">
        <v>0.34970136500161492</v>
      </c>
      <c r="D52" s="34">
        <f t="shared" si="0"/>
        <v>1</v>
      </c>
      <c r="E52" s="35">
        <v>0</v>
      </c>
      <c r="F52" s="36">
        <v>0</v>
      </c>
      <c r="G52" s="34">
        <v>0</v>
      </c>
      <c r="H52" s="37">
        <v>0</v>
      </c>
      <c r="I52" s="37">
        <v>0</v>
      </c>
      <c r="J52" s="37">
        <v>0</v>
      </c>
      <c r="K52" s="37">
        <v>0</v>
      </c>
      <c r="L52" s="37">
        <v>0</v>
      </c>
      <c r="M52" s="38">
        <v>0</v>
      </c>
      <c r="N52" s="39">
        <v>0</v>
      </c>
      <c r="O52" s="39">
        <v>0</v>
      </c>
      <c r="P52" s="39">
        <v>0</v>
      </c>
      <c r="Q52" s="39">
        <v>0</v>
      </c>
      <c r="R52" s="50">
        <v>0</v>
      </c>
      <c r="S52" s="40">
        <v>0</v>
      </c>
      <c r="T52" s="40">
        <v>0.99999994738329379</v>
      </c>
      <c r="U52" s="27"/>
    </row>
    <row r="53" spans="1:21" x14ac:dyDescent="0.25">
      <c r="A53" s="32" t="s">
        <v>112</v>
      </c>
      <c r="B53" s="30" t="s">
        <v>113</v>
      </c>
      <c r="C53" s="45">
        <v>2.6949070500118841</v>
      </c>
      <c r="D53" s="34">
        <f t="shared" si="0"/>
        <v>1</v>
      </c>
      <c r="E53" s="36">
        <v>0</v>
      </c>
      <c r="F53" s="36">
        <v>0</v>
      </c>
      <c r="G53" s="41">
        <v>0</v>
      </c>
      <c r="H53" s="42">
        <v>0</v>
      </c>
      <c r="I53" s="42">
        <v>0</v>
      </c>
      <c r="J53" s="42">
        <v>0</v>
      </c>
      <c r="K53" s="42">
        <v>0</v>
      </c>
      <c r="L53" s="42">
        <v>0</v>
      </c>
      <c r="M53" s="38">
        <v>0</v>
      </c>
      <c r="N53" s="43">
        <v>0</v>
      </c>
      <c r="O53" s="43">
        <v>0</v>
      </c>
      <c r="P53" s="43">
        <v>0</v>
      </c>
      <c r="Q53" s="43">
        <v>0</v>
      </c>
      <c r="R53" s="49">
        <v>0</v>
      </c>
      <c r="S53" s="44">
        <v>0</v>
      </c>
      <c r="T53" s="44">
        <v>0</v>
      </c>
      <c r="U53" s="27"/>
    </row>
    <row r="54" spans="1:21" x14ac:dyDescent="0.25">
      <c r="A54" s="31" t="s">
        <v>114</v>
      </c>
      <c r="B54" s="29" t="s">
        <v>115</v>
      </c>
      <c r="C54" s="45">
        <v>2.0878383250012327</v>
      </c>
      <c r="D54" s="34">
        <f t="shared" si="0"/>
        <v>1</v>
      </c>
      <c r="E54" s="35">
        <v>0</v>
      </c>
      <c r="F54" s="35">
        <v>0</v>
      </c>
      <c r="G54" s="34">
        <v>0</v>
      </c>
      <c r="H54" s="37">
        <v>0</v>
      </c>
      <c r="I54" s="37">
        <v>0</v>
      </c>
      <c r="J54" s="37">
        <v>0</v>
      </c>
      <c r="K54" s="37">
        <v>0</v>
      </c>
      <c r="L54" s="37">
        <v>0</v>
      </c>
      <c r="M54" s="38">
        <v>0</v>
      </c>
      <c r="N54" s="39">
        <v>1.7395291630238841E-2</v>
      </c>
      <c r="O54" s="39">
        <v>4.87347891709215E-2</v>
      </c>
      <c r="P54" s="39">
        <v>0.10788466946651797</v>
      </c>
      <c r="Q54" s="39">
        <v>0</v>
      </c>
      <c r="R54" s="50">
        <v>0</v>
      </c>
      <c r="S54" s="40">
        <v>0</v>
      </c>
      <c r="T54" s="40">
        <v>0.67423821408835616</v>
      </c>
      <c r="U54" s="27"/>
    </row>
    <row r="55" spans="1:21" x14ac:dyDescent="0.25">
      <c r="A55" s="31" t="s">
        <v>116</v>
      </c>
      <c r="B55" s="29" t="s">
        <v>117</v>
      </c>
      <c r="C55" s="45">
        <v>0.49215040999627219</v>
      </c>
      <c r="D55" s="34">
        <f t="shared" si="0"/>
        <v>1</v>
      </c>
      <c r="E55" s="35">
        <v>0</v>
      </c>
      <c r="F55" s="36">
        <v>0</v>
      </c>
      <c r="G55" s="34">
        <v>0</v>
      </c>
      <c r="H55" s="37">
        <v>0</v>
      </c>
      <c r="I55" s="37">
        <v>0</v>
      </c>
      <c r="J55" s="37">
        <v>0</v>
      </c>
      <c r="K55" s="37">
        <v>0</v>
      </c>
      <c r="L55" s="37">
        <v>0</v>
      </c>
      <c r="M55" s="38">
        <v>0</v>
      </c>
      <c r="N55" s="39">
        <v>0</v>
      </c>
      <c r="O55" s="39">
        <v>0</v>
      </c>
      <c r="P55" s="39">
        <v>1.0048554058211573E-3</v>
      </c>
      <c r="Q55" s="39">
        <v>0</v>
      </c>
      <c r="R55" s="50">
        <v>0</v>
      </c>
      <c r="S55" s="40">
        <v>0</v>
      </c>
      <c r="T55" s="40">
        <v>1.0000000000000002</v>
      </c>
      <c r="U55" s="27"/>
    </row>
    <row r="56" spans="1:21" x14ac:dyDescent="0.25">
      <c r="A56" s="32" t="s">
        <v>118</v>
      </c>
      <c r="B56" s="30" t="s">
        <v>119</v>
      </c>
      <c r="C56" s="45">
        <v>25.169497165001676</v>
      </c>
      <c r="D56" s="34">
        <f t="shared" si="0"/>
        <v>1</v>
      </c>
      <c r="E56" s="36">
        <v>0</v>
      </c>
      <c r="F56" s="36">
        <v>0</v>
      </c>
      <c r="G56" s="41">
        <v>0</v>
      </c>
      <c r="H56" s="42">
        <v>0</v>
      </c>
      <c r="I56" s="42">
        <v>0</v>
      </c>
      <c r="J56" s="42">
        <v>0</v>
      </c>
      <c r="K56" s="42">
        <v>0</v>
      </c>
      <c r="L56" s="42">
        <v>0</v>
      </c>
      <c r="M56" s="38">
        <v>0</v>
      </c>
      <c r="N56" s="43">
        <v>2.0024237937530782E-3</v>
      </c>
      <c r="O56" s="43">
        <v>6.4329730821589617E-3</v>
      </c>
      <c r="P56" s="43">
        <v>4.1430803755238346E-2</v>
      </c>
      <c r="Q56" s="43">
        <v>0</v>
      </c>
      <c r="R56" s="49">
        <v>2</v>
      </c>
      <c r="S56" s="44">
        <v>3.5802860665498822E-4</v>
      </c>
      <c r="T56" s="44">
        <v>1.7253118608435702E-2</v>
      </c>
      <c r="U56" s="27"/>
    </row>
    <row r="57" spans="1:21" x14ac:dyDescent="0.25">
      <c r="A57" s="32" t="s">
        <v>120</v>
      </c>
      <c r="B57" s="30" t="s">
        <v>121</v>
      </c>
      <c r="C57" s="45">
        <v>0.3562929549943587</v>
      </c>
      <c r="D57" s="34">
        <f t="shared" si="0"/>
        <v>1</v>
      </c>
      <c r="E57" s="36">
        <v>0</v>
      </c>
      <c r="F57" s="36">
        <v>0</v>
      </c>
      <c r="G57" s="41">
        <v>0</v>
      </c>
      <c r="H57" s="42">
        <v>0</v>
      </c>
      <c r="I57" s="42">
        <v>0</v>
      </c>
      <c r="J57" s="42">
        <v>0</v>
      </c>
      <c r="K57" s="42">
        <v>0</v>
      </c>
      <c r="L57" s="42">
        <v>0</v>
      </c>
      <c r="M57" s="38">
        <v>0</v>
      </c>
      <c r="N57" s="43">
        <v>0</v>
      </c>
      <c r="O57" s="43">
        <v>0</v>
      </c>
      <c r="P57" s="43">
        <v>0</v>
      </c>
      <c r="Q57" s="43">
        <v>0</v>
      </c>
      <c r="R57" s="49">
        <v>0</v>
      </c>
      <c r="S57" s="44">
        <v>0</v>
      </c>
      <c r="T57" s="44">
        <v>0</v>
      </c>
      <c r="U57" s="27"/>
    </row>
    <row r="58" spans="1:21" x14ac:dyDescent="0.25">
      <c r="A58" s="32" t="s">
        <v>122</v>
      </c>
      <c r="B58" s="30" t="s">
        <v>123</v>
      </c>
      <c r="C58" s="45">
        <v>0.32390169000095081</v>
      </c>
      <c r="D58" s="34">
        <f t="shared" si="0"/>
        <v>1</v>
      </c>
      <c r="E58" s="36">
        <v>0</v>
      </c>
      <c r="F58" s="36">
        <v>0</v>
      </c>
      <c r="G58" s="41">
        <v>0</v>
      </c>
      <c r="H58" s="42">
        <v>0</v>
      </c>
      <c r="I58" s="42">
        <v>0</v>
      </c>
      <c r="J58" s="42">
        <v>0</v>
      </c>
      <c r="K58" s="42">
        <v>0</v>
      </c>
      <c r="L58" s="42">
        <v>0</v>
      </c>
      <c r="M58" s="38">
        <v>0</v>
      </c>
      <c r="N58" s="43">
        <v>0</v>
      </c>
      <c r="O58" s="43">
        <v>0</v>
      </c>
      <c r="P58" s="43">
        <v>0.33883235106904425</v>
      </c>
      <c r="Q58" s="43">
        <v>0</v>
      </c>
      <c r="R58" s="49">
        <v>1</v>
      </c>
      <c r="S58" s="44">
        <v>0.98497664035579602</v>
      </c>
      <c r="T58" s="44">
        <v>0</v>
      </c>
      <c r="U58" s="27"/>
    </row>
    <row r="59" spans="1:21" x14ac:dyDescent="0.25">
      <c r="A59" s="32" t="s">
        <v>124</v>
      </c>
      <c r="B59" s="30" t="s">
        <v>125</v>
      </c>
      <c r="C59" s="45">
        <v>0.65401216499594139</v>
      </c>
      <c r="D59" s="34">
        <f t="shared" si="0"/>
        <v>1</v>
      </c>
      <c r="E59" s="36">
        <v>0</v>
      </c>
      <c r="F59" s="36">
        <v>0</v>
      </c>
      <c r="G59" s="41">
        <v>0</v>
      </c>
      <c r="H59" s="42">
        <v>0</v>
      </c>
      <c r="I59" s="42">
        <v>0</v>
      </c>
      <c r="J59" s="42">
        <v>0</v>
      </c>
      <c r="K59" s="42">
        <v>0</v>
      </c>
      <c r="L59" s="42">
        <v>0</v>
      </c>
      <c r="M59" s="38">
        <v>0</v>
      </c>
      <c r="N59" s="43">
        <v>0</v>
      </c>
      <c r="O59" s="43">
        <v>0</v>
      </c>
      <c r="P59" s="43">
        <v>0.12537993081597934</v>
      </c>
      <c r="Q59" s="43">
        <v>0</v>
      </c>
      <c r="R59" s="49">
        <v>0</v>
      </c>
      <c r="S59" s="44">
        <v>0</v>
      </c>
      <c r="T59" s="44">
        <v>0</v>
      </c>
      <c r="U59" s="27"/>
    </row>
    <row r="60" spans="1:21" x14ac:dyDescent="0.25">
      <c r="A60" s="32" t="s">
        <v>126</v>
      </c>
      <c r="B60" s="30" t="s">
        <v>127</v>
      </c>
      <c r="C60" s="45">
        <v>0.55768099000176397</v>
      </c>
      <c r="D60" s="34">
        <f t="shared" si="0"/>
        <v>1</v>
      </c>
      <c r="E60" s="36">
        <v>0</v>
      </c>
      <c r="F60" s="36">
        <v>0</v>
      </c>
      <c r="G60" s="41">
        <v>0</v>
      </c>
      <c r="H60" s="42">
        <v>0</v>
      </c>
      <c r="I60" s="42">
        <v>0</v>
      </c>
      <c r="J60" s="42">
        <v>0</v>
      </c>
      <c r="K60" s="42">
        <v>0</v>
      </c>
      <c r="L60" s="42">
        <v>0</v>
      </c>
      <c r="M60" s="38">
        <v>0</v>
      </c>
      <c r="N60" s="43">
        <v>0</v>
      </c>
      <c r="O60" s="43">
        <v>0</v>
      </c>
      <c r="P60" s="43">
        <v>0</v>
      </c>
      <c r="Q60" s="43">
        <v>0</v>
      </c>
      <c r="R60" s="49">
        <v>0</v>
      </c>
      <c r="S60" s="44">
        <v>0</v>
      </c>
      <c r="T60" s="44">
        <v>0</v>
      </c>
      <c r="U60" s="27"/>
    </row>
    <row r="61" spans="1:21" x14ac:dyDescent="0.25">
      <c r="A61" s="32" t="s">
        <v>128</v>
      </c>
      <c r="B61" s="30" t="s">
        <v>129</v>
      </c>
      <c r="C61" s="45">
        <v>36.055038009994782</v>
      </c>
      <c r="D61" s="34">
        <f t="shared" si="0"/>
        <v>0.76967820520019359</v>
      </c>
      <c r="E61" s="36">
        <v>0.12149971846701274</v>
      </c>
      <c r="F61" s="36">
        <v>0.1088220763327937</v>
      </c>
      <c r="G61" s="41">
        <v>0</v>
      </c>
      <c r="H61" s="42">
        <v>0.10567029703034454</v>
      </c>
      <c r="I61" s="42">
        <v>4.6219055399108297E-2</v>
      </c>
      <c r="J61" s="42">
        <v>0</v>
      </c>
      <c r="K61" s="42">
        <v>0</v>
      </c>
      <c r="L61" s="42">
        <v>0</v>
      </c>
      <c r="M61" s="38">
        <v>0.18903868328433973</v>
      </c>
      <c r="N61" s="43">
        <v>1.0865003029442422E-2</v>
      </c>
      <c r="O61" s="43">
        <v>2.8609260953952269E-2</v>
      </c>
      <c r="P61" s="43">
        <v>0.13841195059720915</v>
      </c>
      <c r="Q61" s="43">
        <v>0</v>
      </c>
      <c r="R61" s="49">
        <v>0</v>
      </c>
      <c r="S61" s="44">
        <v>0.82029520009845447</v>
      </c>
      <c r="T61" s="44">
        <v>0</v>
      </c>
      <c r="U61" s="27"/>
    </row>
    <row r="62" spans="1:21" x14ac:dyDescent="0.25">
      <c r="A62" s="32" t="s">
        <v>130</v>
      </c>
      <c r="B62" s="30" t="s">
        <v>131</v>
      </c>
      <c r="C62" s="45">
        <v>4.121643749996597</v>
      </c>
      <c r="D62" s="34">
        <f t="shared" si="0"/>
        <v>1</v>
      </c>
      <c r="E62" s="36">
        <v>0</v>
      </c>
      <c r="F62" s="36">
        <v>0</v>
      </c>
      <c r="G62" s="41">
        <v>0</v>
      </c>
      <c r="H62" s="42">
        <v>0</v>
      </c>
      <c r="I62" s="42">
        <v>0</v>
      </c>
      <c r="J62" s="42">
        <v>0</v>
      </c>
      <c r="K62" s="42">
        <v>0</v>
      </c>
      <c r="L62" s="42">
        <v>0</v>
      </c>
      <c r="M62" s="38">
        <v>0</v>
      </c>
      <c r="N62" s="43">
        <v>4.3199494083702661E-2</v>
      </c>
      <c r="O62" s="43">
        <v>6.7328849313193134E-2</v>
      </c>
      <c r="P62" s="43">
        <v>0.18697854193250141</v>
      </c>
      <c r="Q62" s="43">
        <v>0</v>
      </c>
      <c r="R62" s="49">
        <v>2</v>
      </c>
      <c r="S62" s="44">
        <v>8.3694847245209918E-3</v>
      </c>
      <c r="T62" s="44">
        <v>9.9140924163940557E-3</v>
      </c>
      <c r="U62" s="27"/>
    </row>
    <row r="63" spans="1:21" x14ac:dyDescent="0.25">
      <c r="A63" s="32" t="s">
        <v>132</v>
      </c>
      <c r="B63" s="30" t="s">
        <v>133</v>
      </c>
      <c r="C63" s="45">
        <v>0.45181865500066642</v>
      </c>
      <c r="D63" s="34">
        <f t="shared" si="0"/>
        <v>1</v>
      </c>
      <c r="E63" s="36">
        <v>0</v>
      </c>
      <c r="F63" s="36">
        <v>0</v>
      </c>
      <c r="G63" s="41">
        <v>0</v>
      </c>
      <c r="H63" s="42">
        <v>0</v>
      </c>
      <c r="I63" s="42">
        <v>0</v>
      </c>
      <c r="J63" s="42">
        <v>0</v>
      </c>
      <c r="K63" s="42">
        <v>0</v>
      </c>
      <c r="L63" s="42">
        <v>0</v>
      </c>
      <c r="M63" s="38">
        <v>0</v>
      </c>
      <c r="N63" s="43">
        <v>0</v>
      </c>
      <c r="O63" s="43">
        <v>0</v>
      </c>
      <c r="P63" s="43">
        <v>2.1711587406371507E-2</v>
      </c>
      <c r="Q63" s="43">
        <v>0</v>
      </c>
      <c r="R63" s="49">
        <v>2</v>
      </c>
      <c r="S63" s="44">
        <v>0</v>
      </c>
      <c r="T63" s="44">
        <v>0</v>
      </c>
      <c r="U63" s="27"/>
    </row>
    <row r="64" spans="1:21" x14ac:dyDescent="0.25">
      <c r="A64" s="32" t="s">
        <v>134</v>
      </c>
      <c r="B64" s="30" t="s">
        <v>135</v>
      </c>
      <c r="C64" s="45">
        <v>61.219736450007353</v>
      </c>
      <c r="D64" s="34">
        <f t="shared" si="0"/>
        <v>1</v>
      </c>
      <c r="E64" s="36">
        <v>0</v>
      </c>
      <c r="F64" s="36">
        <v>0</v>
      </c>
      <c r="G64" s="41">
        <v>0</v>
      </c>
      <c r="H64" s="42">
        <v>0</v>
      </c>
      <c r="I64" s="42">
        <v>0</v>
      </c>
      <c r="J64" s="42">
        <v>0</v>
      </c>
      <c r="K64" s="42">
        <v>0</v>
      </c>
      <c r="L64" s="42">
        <v>0</v>
      </c>
      <c r="M64" s="38">
        <v>0</v>
      </c>
      <c r="N64" s="43">
        <v>1.0159302284945253E-2</v>
      </c>
      <c r="O64" s="43">
        <v>1.5369983050034085E-2</v>
      </c>
      <c r="P64" s="43">
        <v>3.4947002433669244E-2</v>
      </c>
      <c r="Q64" s="43">
        <v>0</v>
      </c>
      <c r="R64" s="49">
        <v>0</v>
      </c>
      <c r="S64" s="44">
        <v>0</v>
      </c>
      <c r="T64" s="44">
        <v>0</v>
      </c>
      <c r="U64" s="27"/>
    </row>
    <row r="65" spans="1:21" x14ac:dyDescent="0.25">
      <c r="A65" s="31" t="s">
        <v>136</v>
      </c>
      <c r="B65" s="29" t="s">
        <v>137</v>
      </c>
      <c r="C65" s="45">
        <v>1.9063755600008092</v>
      </c>
      <c r="D65" s="34">
        <f t="shared" si="0"/>
        <v>1</v>
      </c>
      <c r="E65" s="35">
        <v>0</v>
      </c>
      <c r="F65" s="36">
        <v>0</v>
      </c>
      <c r="G65" s="34">
        <v>0</v>
      </c>
      <c r="H65" s="37">
        <v>0</v>
      </c>
      <c r="I65" s="37">
        <v>0</v>
      </c>
      <c r="J65" s="37">
        <v>0</v>
      </c>
      <c r="K65" s="37">
        <v>0</v>
      </c>
      <c r="L65" s="37">
        <v>0</v>
      </c>
      <c r="M65" s="38">
        <v>0</v>
      </c>
      <c r="N65" s="39">
        <v>0</v>
      </c>
      <c r="O65" s="39">
        <v>5.1138664414194849E-5</v>
      </c>
      <c r="P65" s="39">
        <v>7.8671905137895543E-2</v>
      </c>
      <c r="Q65" s="39">
        <v>0</v>
      </c>
      <c r="R65" s="50">
        <v>0</v>
      </c>
      <c r="S65" s="40">
        <v>0</v>
      </c>
      <c r="T65" s="40">
        <v>0</v>
      </c>
      <c r="U65" s="27"/>
    </row>
    <row r="66" spans="1:21" x14ac:dyDescent="0.25">
      <c r="A66" s="32" t="s">
        <v>138</v>
      </c>
      <c r="B66" s="30" t="s">
        <v>139</v>
      </c>
      <c r="C66" s="45">
        <v>2.5715875350034842</v>
      </c>
      <c r="D66" s="34">
        <f t="shared" si="0"/>
        <v>1</v>
      </c>
      <c r="E66" s="36">
        <v>0</v>
      </c>
      <c r="F66" s="36">
        <v>0</v>
      </c>
      <c r="G66" s="41">
        <v>0</v>
      </c>
      <c r="H66" s="42">
        <v>0</v>
      </c>
      <c r="I66" s="42">
        <v>0</v>
      </c>
      <c r="J66" s="42">
        <v>0</v>
      </c>
      <c r="K66" s="42">
        <v>0</v>
      </c>
      <c r="L66" s="42">
        <v>0</v>
      </c>
      <c r="M66" s="38">
        <v>0</v>
      </c>
      <c r="N66" s="43">
        <v>0</v>
      </c>
      <c r="O66" s="43">
        <v>0</v>
      </c>
      <c r="P66" s="43">
        <v>0</v>
      </c>
      <c r="Q66" s="43">
        <v>0</v>
      </c>
      <c r="R66" s="49">
        <v>0</v>
      </c>
      <c r="S66" s="44">
        <v>0.63015802769520712</v>
      </c>
      <c r="T66" s="44">
        <v>0.36984197430751325</v>
      </c>
      <c r="U66" s="27"/>
    </row>
    <row r="67" spans="1:21" x14ac:dyDescent="0.25">
      <c r="A67" s="32" t="s">
        <v>140</v>
      </c>
      <c r="B67" s="30" t="s">
        <v>141</v>
      </c>
      <c r="C67" s="45">
        <v>4.6902676750051819</v>
      </c>
      <c r="D67" s="34">
        <f t="shared" si="0"/>
        <v>0.9354963338311848</v>
      </c>
      <c r="E67" s="36">
        <v>3.5416427215852017E-2</v>
      </c>
      <c r="F67" s="36">
        <v>2.908723895296314E-2</v>
      </c>
      <c r="G67" s="41">
        <v>0</v>
      </c>
      <c r="H67" s="42">
        <v>0</v>
      </c>
      <c r="I67" s="42">
        <v>0</v>
      </c>
      <c r="J67" s="42">
        <v>0</v>
      </c>
      <c r="K67" s="42">
        <v>0</v>
      </c>
      <c r="L67" s="42">
        <v>0</v>
      </c>
      <c r="M67" s="38">
        <v>6.4503666168815157E-2</v>
      </c>
      <c r="N67" s="43">
        <v>5.9956315377006457E-3</v>
      </c>
      <c r="O67" s="43">
        <v>1.2468258618194668E-2</v>
      </c>
      <c r="P67" s="43">
        <v>6.8759153703561143E-2</v>
      </c>
      <c r="Q67" s="43">
        <v>0</v>
      </c>
      <c r="R67" s="49">
        <v>1</v>
      </c>
      <c r="S67" s="44">
        <v>0</v>
      </c>
      <c r="T67" s="44">
        <v>0</v>
      </c>
      <c r="U67" s="27"/>
    </row>
    <row r="68" spans="1:21" x14ac:dyDescent="0.25">
      <c r="A68" s="31" t="s">
        <v>142</v>
      </c>
      <c r="B68" s="29" t="s">
        <v>143</v>
      </c>
      <c r="C68" s="45">
        <v>0.53745507000011328</v>
      </c>
      <c r="D68" s="34">
        <f t="shared" si="0"/>
        <v>1</v>
      </c>
      <c r="E68" s="35">
        <v>0</v>
      </c>
      <c r="F68" s="36">
        <v>0</v>
      </c>
      <c r="G68" s="34">
        <v>0</v>
      </c>
      <c r="H68" s="37">
        <v>0</v>
      </c>
      <c r="I68" s="37">
        <v>0</v>
      </c>
      <c r="J68" s="37">
        <v>0</v>
      </c>
      <c r="K68" s="37">
        <v>0</v>
      </c>
      <c r="L68" s="37">
        <v>0</v>
      </c>
      <c r="M68" s="38">
        <v>0</v>
      </c>
      <c r="N68" s="39">
        <v>0</v>
      </c>
      <c r="O68" s="39">
        <v>1.2892037732828095E-2</v>
      </c>
      <c r="P68" s="39">
        <v>2.3144157039646077E-2</v>
      </c>
      <c r="Q68" s="39">
        <v>0</v>
      </c>
      <c r="R68" s="50">
        <v>0</v>
      </c>
      <c r="S68" s="40">
        <v>0.17931524434359219</v>
      </c>
      <c r="T68" s="40">
        <v>0.82068485464095331</v>
      </c>
      <c r="U68" s="27"/>
    </row>
    <row r="69" spans="1:21" x14ac:dyDescent="0.25">
      <c r="A69" s="31" t="s">
        <v>144</v>
      </c>
      <c r="B69" s="29" t="s">
        <v>145</v>
      </c>
      <c r="C69" s="45">
        <v>1.1814625950035913</v>
      </c>
      <c r="D69" s="34">
        <f t="shared" si="0"/>
        <v>1</v>
      </c>
      <c r="E69" s="35">
        <v>0</v>
      </c>
      <c r="F69" s="36">
        <v>0</v>
      </c>
      <c r="G69" s="34">
        <v>0</v>
      </c>
      <c r="H69" s="37">
        <v>0</v>
      </c>
      <c r="I69" s="37">
        <v>0</v>
      </c>
      <c r="J69" s="37">
        <v>0</v>
      </c>
      <c r="K69" s="37">
        <v>0</v>
      </c>
      <c r="L69" s="37">
        <v>0</v>
      </c>
      <c r="M69" s="38">
        <v>0</v>
      </c>
      <c r="N69" s="39">
        <v>0</v>
      </c>
      <c r="O69" s="39">
        <v>0</v>
      </c>
      <c r="P69" s="39">
        <v>0</v>
      </c>
      <c r="Q69" s="39">
        <v>0</v>
      </c>
      <c r="R69" s="50">
        <v>0</v>
      </c>
      <c r="S69" s="40">
        <v>0</v>
      </c>
      <c r="T69" s="40">
        <v>0</v>
      </c>
      <c r="U69" s="27"/>
    </row>
    <row r="70" spans="1:21" x14ac:dyDescent="0.25">
      <c r="A70" s="31" t="s">
        <v>146</v>
      </c>
      <c r="B70" s="29" t="s">
        <v>147</v>
      </c>
      <c r="C70" s="45">
        <v>0.99386230000195885</v>
      </c>
      <c r="D70" s="34">
        <f t="shared" si="0"/>
        <v>1</v>
      </c>
      <c r="E70" s="35">
        <v>0</v>
      </c>
      <c r="F70" s="35">
        <v>0</v>
      </c>
      <c r="G70" s="34">
        <v>0</v>
      </c>
      <c r="H70" s="37">
        <v>0</v>
      </c>
      <c r="I70" s="37">
        <v>0</v>
      </c>
      <c r="J70" s="37">
        <v>0</v>
      </c>
      <c r="K70" s="37">
        <v>0</v>
      </c>
      <c r="L70" s="37">
        <v>0</v>
      </c>
      <c r="M70" s="38">
        <v>0</v>
      </c>
      <c r="N70" s="39">
        <v>0</v>
      </c>
      <c r="O70" s="39">
        <v>0</v>
      </c>
      <c r="P70" s="39">
        <v>0</v>
      </c>
      <c r="Q70" s="39">
        <v>0</v>
      </c>
      <c r="R70" s="50">
        <v>0</v>
      </c>
      <c r="S70" s="40">
        <v>0</v>
      </c>
      <c r="T70" s="40">
        <v>0</v>
      </c>
      <c r="U70" s="27"/>
    </row>
    <row r="71" spans="1:21" x14ac:dyDescent="0.25">
      <c r="A71" s="31" t="s">
        <v>148</v>
      </c>
      <c r="B71" s="29" t="s">
        <v>149</v>
      </c>
      <c r="C71" s="45">
        <v>235.67272989501507</v>
      </c>
      <c r="D71" s="34">
        <f t="shared" si="0"/>
        <v>0.91841114490671305</v>
      </c>
      <c r="E71" s="35">
        <v>8.6910769297615514E-3</v>
      </c>
      <c r="F71" s="35">
        <v>3.3071470838956722E-2</v>
      </c>
      <c r="G71" s="34">
        <v>3.9826307324568648E-2</v>
      </c>
      <c r="H71" s="37">
        <v>0</v>
      </c>
      <c r="I71" s="37">
        <v>0</v>
      </c>
      <c r="J71" s="37">
        <v>0</v>
      </c>
      <c r="K71" s="37">
        <v>7.7901621454832426E-2</v>
      </c>
      <c r="L71" s="37">
        <v>7.90462100465254E-2</v>
      </c>
      <c r="M71" s="38">
        <v>0</v>
      </c>
      <c r="N71" s="39">
        <v>5.7108479809276053E-2</v>
      </c>
      <c r="O71" s="39">
        <v>8.3999706301063043E-2</v>
      </c>
      <c r="P71" s="39">
        <v>0.14081761284933478</v>
      </c>
      <c r="Q71" s="39">
        <v>4.7164659783024192E-2</v>
      </c>
      <c r="R71" s="50">
        <v>0</v>
      </c>
      <c r="S71" s="40">
        <v>9.3527058263459474E-4</v>
      </c>
      <c r="T71" s="40">
        <v>5.9544034524930636E-2</v>
      </c>
      <c r="U71" s="27"/>
    </row>
    <row r="72" spans="1:21" x14ac:dyDescent="0.25">
      <c r="A72" s="32" t="s">
        <v>150</v>
      </c>
      <c r="B72" s="30" t="s">
        <v>151</v>
      </c>
      <c r="C72" s="45">
        <v>2.6770005299910618</v>
      </c>
      <c r="D72" s="34">
        <f t="shared" si="0"/>
        <v>1</v>
      </c>
      <c r="E72" s="36">
        <v>0</v>
      </c>
      <c r="F72" s="36">
        <v>0</v>
      </c>
      <c r="G72" s="41">
        <v>0</v>
      </c>
      <c r="H72" s="42">
        <v>0</v>
      </c>
      <c r="I72" s="42">
        <v>0</v>
      </c>
      <c r="J72" s="42">
        <v>0</v>
      </c>
      <c r="K72" s="42">
        <v>0</v>
      </c>
      <c r="L72" s="42">
        <v>0</v>
      </c>
      <c r="M72" s="38">
        <v>0</v>
      </c>
      <c r="N72" s="43">
        <v>7.7844836230370057E-2</v>
      </c>
      <c r="O72" s="43">
        <v>0.18421633013715152</v>
      </c>
      <c r="P72" s="43">
        <v>0.34272856233605931</v>
      </c>
      <c r="Q72" s="43">
        <v>0</v>
      </c>
      <c r="R72" s="49">
        <v>0</v>
      </c>
      <c r="S72" s="44">
        <v>0</v>
      </c>
      <c r="T72" s="44">
        <v>0</v>
      </c>
      <c r="U72" s="27"/>
    </row>
    <row r="73" spans="1:21" x14ac:dyDescent="0.25">
      <c r="A73" s="31" t="s">
        <v>152</v>
      </c>
      <c r="B73" s="29" t="s">
        <v>153</v>
      </c>
      <c r="C73" s="45">
        <v>0.62820628499548625</v>
      </c>
      <c r="D73" s="34">
        <f t="shared" si="0"/>
        <v>1</v>
      </c>
      <c r="E73" s="35">
        <v>0</v>
      </c>
      <c r="F73" s="36">
        <v>0</v>
      </c>
      <c r="G73" s="34">
        <v>0</v>
      </c>
      <c r="H73" s="37">
        <v>0</v>
      </c>
      <c r="I73" s="37">
        <v>0</v>
      </c>
      <c r="J73" s="37">
        <v>0</v>
      </c>
      <c r="K73" s="37">
        <v>0</v>
      </c>
      <c r="L73" s="37">
        <v>0</v>
      </c>
      <c r="M73" s="38">
        <v>0</v>
      </c>
      <c r="N73" s="39">
        <v>0</v>
      </c>
      <c r="O73" s="39">
        <v>8.1406571692869978E-4</v>
      </c>
      <c r="P73" s="39">
        <v>3.1762248097702124E-2</v>
      </c>
      <c r="Q73" s="39">
        <v>0</v>
      </c>
      <c r="R73" s="50">
        <v>2</v>
      </c>
      <c r="S73" s="40">
        <v>0</v>
      </c>
      <c r="T73" s="40">
        <v>0</v>
      </c>
      <c r="U73" s="27"/>
    </row>
    <row r="74" spans="1:21" x14ac:dyDescent="0.25">
      <c r="A74" s="32" t="s">
        <v>154</v>
      </c>
      <c r="B74" s="30" t="s">
        <v>155</v>
      </c>
      <c r="C74" s="45">
        <v>9.026046085002573</v>
      </c>
      <c r="D74" s="34">
        <f t="shared" si="0"/>
        <v>1</v>
      </c>
      <c r="E74" s="36">
        <v>0</v>
      </c>
      <c r="F74" s="36">
        <v>0</v>
      </c>
      <c r="G74" s="41">
        <v>0</v>
      </c>
      <c r="H74" s="42">
        <v>0</v>
      </c>
      <c r="I74" s="42">
        <v>0</v>
      </c>
      <c r="J74" s="42">
        <v>0</v>
      </c>
      <c r="K74" s="42">
        <v>0</v>
      </c>
      <c r="L74" s="42">
        <v>0</v>
      </c>
      <c r="M74" s="38">
        <v>0</v>
      </c>
      <c r="N74" s="43">
        <v>6.3815317867373352E-3</v>
      </c>
      <c r="O74" s="43">
        <v>1.6884469519075868E-2</v>
      </c>
      <c r="P74" s="43">
        <v>4.62818513527678E-2</v>
      </c>
      <c r="Q74" s="43">
        <v>0</v>
      </c>
      <c r="R74" s="49">
        <v>0</v>
      </c>
      <c r="S74" s="44">
        <v>1.1079048240863431E-3</v>
      </c>
      <c r="T74" s="44">
        <v>0.5191376944097148</v>
      </c>
      <c r="U74" s="27"/>
    </row>
    <row r="75" spans="1:21" x14ac:dyDescent="0.25">
      <c r="A75" s="32" t="s">
        <v>156</v>
      </c>
      <c r="B75" s="30" t="s">
        <v>157</v>
      </c>
      <c r="C75" s="45">
        <v>265.22616815005085</v>
      </c>
      <c r="D75" s="34">
        <f t="shared" ref="D75:D138" si="1">1-(SUM(E75:G75))</f>
        <v>0.99556806251961683</v>
      </c>
      <c r="E75" s="36">
        <v>5.0958769620601443E-4</v>
      </c>
      <c r="F75" s="36">
        <v>3.9223497841771584E-3</v>
      </c>
      <c r="G75" s="41">
        <v>0</v>
      </c>
      <c r="H75" s="42">
        <v>0</v>
      </c>
      <c r="I75" s="42">
        <v>0</v>
      </c>
      <c r="J75" s="42">
        <v>0</v>
      </c>
      <c r="K75" s="42">
        <v>0</v>
      </c>
      <c r="L75" s="42">
        <v>0</v>
      </c>
      <c r="M75" s="38">
        <v>4.4319374803831729E-3</v>
      </c>
      <c r="N75" s="43">
        <v>2.4036872318727198E-2</v>
      </c>
      <c r="O75" s="43">
        <v>4.1036034147828505E-2</v>
      </c>
      <c r="P75" s="43">
        <v>0.14636000397572879</v>
      </c>
      <c r="Q75" s="43">
        <v>0</v>
      </c>
      <c r="R75" s="49">
        <v>2</v>
      </c>
      <c r="S75" s="44">
        <v>0</v>
      </c>
      <c r="T75" s="44">
        <v>0</v>
      </c>
      <c r="U75" s="27"/>
    </row>
    <row r="76" spans="1:21" x14ac:dyDescent="0.25">
      <c r="A76" s="31" t="s">
        <v>158</v>
      </c>
      <c r="B76" s="29" t="s">
        <v>159</v>
      </c>
      <c r="C76" s="45">
        <v>52.843100255010143</v>
      </c>
      <c r="D76" s="34">
        <f t="shared" si="1"/>
        <v>1</v>
      </c>
      <c r="E76" s="35">
        <v>0</v>
      </c>
      <c r="F76" s="35">
        <v>0</v>
      </c>
      <c r="G76" s="34">
        <v>0</v>
      </c>
      <c r="H76" s="37">
        <v>0</v>
      </c>
      <c r="I76" s="37">
        <v>0</v>
      </c>
      <c r="J76" s="37">
        <v>0</v>
      </c>
      <c r="K76" s="37">
        <v>0</v>
      </c>
      <c r="L76" s="37">
        <v>0</v>
      </c>
      <c r="M76" s="38">
        <v>0</v>
      </c>
      <c r="N76" s="39">
        <v>7.2311827352512653E-2</v>
      </c>
      <c r="O76" s="39">
        <v>0.10549544800018645</v>
      </c>
      <c r="P76" s="39">
        <v>0.1987714857227596</v>
      </c>
      <c r="Q76" s="39">
        <v>0</v>
      </c>
      <c r="R76" s="50">
        <v>0</v>
      </c>
      <c r="S76" s="40">
        <v>3.3400369979335383E-2</v>
      </c>
      <c r="T76" s="40">
        <v>0.22914994230477731</v>
      </c>
      <c r="U76" s="27"/>
    </row>
    <row r="77" spans="1:21" x14ac:dyDescent="0.25">
      <c r="A77" s="32" t="s">
        <v>160</v>
      </c>
      <c r="B77" s="30" t="s">
        <v>161</v>
      </c>
      <c r="C77" s="45">
        <v>1.7613387399954958</v>
      </c>
      <c r="D77" s="34">
        <f t="shared" si="1"/>
        <v>1</v>
      </c>
      <c r="E77" s="36">
        <v>0</v>
      </c>
      <c r="F77" s="36">
        <v>0</v>
      </c>
      <c r="G77" s="41">
        <v>0</v>
      </c>
      <c r="H77" s="42">
        <v>0</v>
      </c>
      <c r="I77" s="42">
        <v>0</v>
      </c>
      <c r="J77" s="42">
        <v>0</v>
      </c>
      <c r="K77" s="42">
        <v>0</v>
      </c>
      <c r="L77" s="42">
        <v>0</v>
      </c>
      <c r="M77" s="38">
        <v>0</v>
      </c>
      <c r="N77" s="43">
        <v>0</v>
      </c>
      <c r="O77" s="43">
        <v>7.0023469727782038E-5</v>
      </c>
      <c r="P77" s="43">
        <v>2.2671719319018544E-2</v>
      </c>
      <c r="Q77" s="43">
        <v>0</v>
      </c>
      <c r="R77" s="49">
        <v>1</v>
      </c>
      <c r="S77" s="44">
        <v>0</v>
      </c>
      <c r="T77" s="44">
        <v>0</v>
      </c>
      <c r="U77" s="27"/>
    </row>
    <row r="78" spans="1:21" x14ac:dyDescent="0.25">
      <c r="A78" s="32" t="s">
        <v>162</v>
      </c>
      <c r="B78" s="30" t="s">
        <v>163</v>
      </c>
      <c r="C78" s="45">
        <v>9.8808624299981975</v>
      </c>
      <c r="D78" s="34">
        <f t="shared" si="1"/>
        <v>0.90728401347129317</v>
      </c>
      <c r="E78" s="36">
        <v>2.9822598329152378E-2</v>
      </c>
      <c r="F78" s="36">
        <v>6.2893388199554395E-2</v>
      </c>
      <c r="G78" s="41">
        <v>0</v>
      </c>
      <c r="H78" s="42">
        <v>0</v>
      </c>
      <c r="I78" s="42">
        <v>0</v>
      </c>
      <c r="J78" s="42">
        <v>0</v>
      </c>
      <c r="K78" s="42">
        <v>0</v>
      </c>
      <c r="L78" s="42">
        <v>0</v>
      </c>
      <c r="M78" s="38">
        <v>9.2715984820609776E-2</v>
      </c>
      <c r="N78" s="43">
        <v>0</v>
      </c>
      <c r="O78" s="43">
        <v>6.0556030691750139E-4</v>
      </c>
      <c r="P78" s="43">
        <v>9.7757140287787706E-3</v>
      </c>
      <c r="Q78" s="43">
        <v>0</v>
      </c>
      <c r="R78" s="49">
        <v>0</v>
      </c>
      <c r="S78" s="44">
        <v>0</v>
      </c>
      <c r="T78" s="44">
        <v>0</v>
      </c>
      <c r="U78" s="27"/>
    </row>
    <row r="79" spans="1:21" x14ac:dyDescent="0.25">
      <c r="A79" s="31" t="s">
        <v>164</v>
      </c>
      <c r="B79" s="29" t="s">
        <v>165</v>
      </c>
      <c r="C79" s="45">
        <v>0.54043348999841911</v>
      </c>
      <c r="D79" s="34">
        <f t="shared" si="1"/>
        <v>2.460561476826939E-4</v>
      </c>
      <c r="E79" s="35">
        <v>0.2278539684116313</v>
      </c>
      <c r="F79" s="36">
        <v>0.24053280301029478</v>
      </c>
      <c r="G79" s="34">
        <v>0.53136717243039122</v>
      </c>
      <c r="H79" s="37">
        <v>0</v>
      </c>
      <c r="I79" s="37">
        <v>0</v>
      </c>
      <c r="J79" s="37">
        <v>0.83575701182109308</v>
      </c>
      <c r="K79" s="37">
        <v>0.7480146692701346</v>
      </c>
      <c r="L79" s="37">
        <v>0.79845096163590257</v>
      </c>
      <c r="M79" s="38">
        <v>0</v>
      </c>
      <c r="N79" s="39">
        <v>0.333280538315611</v>
      </c>
      <c r="O79" s="39">
        <v>0.38191099325476546</v>
      </c>
      <c r="P79" s="39">
        <v>0.85624329982451308</v>
      </c>
      <c r="Q79" s="39">
        <v>0</v>
      </c>
      <c r="R79" s="50">
        <v>0</v>
      </c>
      <c r="S79" s="40">
        <v>1</v>
      </c>
      <c r="T79" s="40">
        <v>0</v>
      </c>
      <c r="U79" s="27"/>
    </row>
    <row r="80" spans="1:21" x14ac:dyDescent="0.25">
      <c r="A80" s="32" t="s">
        <v>166</v>
      </c>
      <c r="B80" s="30" t="s">
        <v>167</v>
      </c>
      <c r="C80" s="45">
        <v>0.87194335499749431</v>
      </c>
      <c r="D80" s="34">
        <f t="shared" si="1"/>
        <v>0.92068216501370492</v>
      </c>
      <c r="E80" s="36">
        <v>7.9317834986295022E-2</v>
      </c>
      <c r="F80" s="36">
        <v>0</v>
      </c>
      <c r="G80" s="41">
        <v>0</v>
      </c>
      <c r="H80" s="42">
        <v>0</v>
      </c>
      <c r="I80" s="42">
        <v>0</v>
      </c>
      <c r="J80" s="42">
        <v>0</v>
      </c>
      <c r="K80" s="42">
        <v>0</v>
      </c>
      <c r="L80" s="42">
        <v>0</v>
      </c>
      <c r="M80" s="38">
        <v>7.9317834986295022E-2</v>
      </c>
      <c r="N80" s="43">
        <v>0.91396576409714414</v>
      </c>
      <c r="O80" s="43">
        <v>0.94238157494814079</v>
      </c>
      <c r="P80" s="43">
        <v>0.95656133256417286</v>
      </c>
      <c r="Q80" s="43">
        <v>0.99825238464070221</v>
      </c>
      <c r="R80" s="49">
        <v>4</v>
      </c>
      <c r="S80" s="44">
        <v>0</v>
      </c>
      <c r="T80" s="44">
        <v>0</v>
      </c>
      <c r="U80" s="27"/>
    </row>
    <row r="81" spans="1:21" x14ac:dyDescent="0.25">
      <c r="A81" s="31" t="s">
        <v>168</v>
      </c>
      <c r="B81" s="29" t="s">
        <v>169</v>
      </c>
      <c r="C81" s="45">
        <v>2.7533823949934408</v>
      </c>
      <c r="D81" s="34">
        <f t="shared" si="1"/>
        <v>1</v>
      </c>
      <c r="E81" s="35">
        <v>0</v>
      </c>
      <c r="F81" s="36">
        <v>0</v>
      </c>
      <c r="G81" s="34">
        <v>0</v>
      </c>
      <c r="H81" s="37">
        <v>0</v>
      </c>
      <c r="I81" s="37">
        <v>0</v>
      </c>
      <c r="J81" s="37">
        <v>0</v>
      </c>
      <c r="K81" s="37">
        <v>0</v>
      </c>
      <c r="L81" s="37">
        <v>0</v>
      </c>
      <c r="M81" s="38">
        <v>0</v>
      </c>
      <c r="N81" s="39">
        <v>5.5074681879571834E-3</v>
      </c>
      <c r="O81" s="39">
        <v>7.2642806823721064E-3</v>
      </c>
      <c r="P81" s="39">
        <v>1.5921587721336703E-2</v>
      </c>
      <c r="Q81" s="39">
        <v>0</v>
      </c>
      <c r="R81" s="50">
        <v>0</v>
      </c>
      <c r="S81" s="40">
        <v>0</v>
      </c>
      <c r="T81" s="40">
        <v>0</v>
      </c>
      <c r="U81" s="27"/>
    </row>
    <row r="82" spans="1:21" x14ac:dyDescent="0.25">
      <c r="A82" s="32" t="s">
        <v>170</v>
      </c>
      <c r="B82" s="30" t="s">
        <v>171</v>
      </c>
      <c r="C82" s="45">
        <v>1.4005759350002565</v>
      </c>
      <c r="D82" s="34">
        <f t="shared" si="1"/>
        <v>1</v>
      </c>
      <c r="E82" s="36">
        <v>0</v>
      </c>
      <c r="F82" s="36">
        <v>0</v>
      </c>
      <c r="G82" s="41">
        <v>0</v>
      </c>
      <c r="H82" s="42">
        <v>0</v>
      </c>
      <c r="I82" s="42">
        <v>0</v>
      </c>
      <c r="J82" s="42">
        <v>0</v>
      </c>
      <c r="K82" s="42">
        <v>0</v>
      </c>
      <c r="L82" s="42">
        <v>0</v>
      </c>
      <c r="M82" s="38">
        <v>0</v>
      </c>
      <c r="N82" s="43">
        <v>0</v>
      </c>
      <c r="O82" s="43">
        <v>8.8850928583846071E-3</v>
      </c>
      <c r="P82" s="43">
        <v>3.2712174560664865E-2</v>
      </c>
      <c r="Q82" s="43">
        <v>0</v>
      </c>
      <c r="R82" s="49">
        <v>1</v>
      </c>
      <c r="S82" s="44">
        <v>0</v>
      </c>
      <c r="T82" s="44">
        <v>0</v>
      </c>
      <c r="U82" s="27"/>
    </row>
    <row r="83" spans="1:21" x14ac:dyDescent="0.25">
      <c r="A83" s="32" t="s">
        <v>172</v>
      </c>
      <c r="B83" s="30" t="s">
        <v>173</v>
      </c>
      <c r="C83" s="45">
        <v>1.8881344150091042</v>
      </c>
      <c r="D83" s="34">
        <f t="shared" si="1"/>
        <v>1</v>
      </c>
      <c r="E83" s="36">
        <v>0</v>
      </c>
      <c r="F83" s="36">
        <v>0</v>
      </c>
      <c r="G83" s="41">
        <v>0</v>
      </c>
      <c r="H83" s="42">
        <v>0</v>
      </c>
      <c r="I83" s="42">
        <v>0</v>
      </c>
      <c r="J83" s="42">
        <v>0</v>
      </c>
      <c r="K83" s="42">
        <v>0</v>
      </c>
      <c r="L83" s="42">
        <v>0</v>
      </c>
      <c r="M83" s="38">
        <v>0</v>
      </c>
      <c r="N83" s="43">
        <v>0</v>
      </c>
      <c r="O83" s="43">
        <v>0</v>
      </c>
      <c r="P83" s="43">
        <v>3.5638499624466594E-2</v>
      </c>
      <c r="Q83" s="43">
        <v>0</v>
      </c>
      <c r="R83" s="49">
        <v>0</v>
      </c>
      <c r="S83" s="44">
        <v>0.49939374791767849</v>
      </c>
      <c r="T83" s="44">
        <v>0.2540050098193028</v>
      </c>
      <c r="U83" s="27"/>
    </row>
    <row r="84" spans="1:21" x14ac:dyDescent="0.25">
      <c r="A84" s="32" t="s">
        <v>174</v>
      </c>
      <c r="B84" s="30" t="s">
        <v>175</v>
      </c>
      <c r="C84" s="45">
        <v>2.2703776950034462</v>
      </c>
      <c r="D84" s="34">
        <f t="shared" si="1"/>
        <v>1</v>
      </c>
      <c r="E84" s="36">
        <v>0</v>
      </c>
      <c r="F84" s="36">
        <v>0</v>
      </c>
      <c r="G84" s="41">
        <v>0</v>
      </c>
      <c r="H84" s="42">
        <v>0</v>
      </c>
      <c r="I84" s="42">
        <v>0</v>
      </c>
      <c r="J84" s="42">
        <v>0</v>
      </c>
      <c r="K84" s="42">
        <v>0</v>
      </c>
      <c r="L84" s="42">
        <v>0</v>
      </c>
      <c r="M84" s="38">
        <v>0</v>
      </c>
      <c r="N84" s="43">
        <v>0.10501066243860765</v>
      </c>
      <c r="O84" s="43">
        <v>0.23407425102697257</v>
      </c>
      <c r="P84" s="43">
        <v>0.35259267703869257</v>
      </c>
      <c r="Q84" s="43">
        <v>0</v>
      </c>
      <c r="R84" s="49">
        <v>1</v>
      </c>
      <c r="S84" s="44">
        <v>0.26439312660349729</v>
      </c>
      <c r="T84" s="44">
        <v>0.51666347453277572</v>
      </c>
      <c r="U84" s="27"/>
    </row>
    <row r="85" spans="1:21" x14ac:dyDescent="0.25">
      <c r="A85" s="31" t="s">
        <v>176</v>
      </c>
      <c r="B85" s="29" t="s">
        <v>177</v>
      </c>
      <c r="C85" s="45">
        <v>2.2940450300046149</v>
      </c>
      <c r="D85" s="34">
        <f t="shared" si="1"/>
        <v>1</v>
      </c>
      <c r="E85" s="35">
        <v>0</v>
      </c>
      <c r="F85" s="35">
        <v>0</v>
      </c>
      <c r="G85" s="34">
        <v>0</v>
      </c>
      <c r="H85" s="37">
        <v>0</v>
      </c>
      <c r="I85" s="37">
        <v>0</v>
      </c>
      <c r="J85" s="37">
        <v>0</v>
      </c>
      <c r="K85" s="37">
        <v>0</v>
      </c>
      <c r="L85" s="37">
        <v>0</v>
      </c>
      <c r="M85" s="38">
        <v>0</v>
      </c>
      <c r="N85" s="39">
        <v>0</v>
      </c>
      <c r="O85" s="39">
        <v>0</v>
      </c>
      <c r="P85" s="39">
        <v>0</v>
      </c>
      <c r="Q85" s="39">
        <v>0</v>
      </c>
      <c r="R85" s="50">
        <v>0</v>
      </c>
      <c r="S85" s="40">
        <v>1</v>
      </c>
      <c r="T85" s="40">
        <v>0</v>
      </c>
      <c r="U85" s="27"/>
    </row>
    <row r="86" spans="1:21" x14ac:dyDescent="0.25">
      <c r="A86" s="31" t="s">
        <v>178</v>
      </c>
      <c r="B86" s="29" t="s">
        <v>179</v>
      </c>
      <c r="C86" s="45">
        <v>2.3760486700002659</v>
      </c>
      <c r="D86" s="34">
        <f t="shared" si="1"/>
        <v>1</v>
      </c>
      <c r="E86" s="35">
        <v>0</v>
      </c>
      <c r="F86" s="35">
        <v>0</v>
      </c>
      <c r="G86" s="34">
        <v>0</v>
      </c>
      <c r="H86" s="37">
        <v>0</v>
      </c>
      <c r="I86" s="37">
        <v>0</v>
      </c>
      <c r="J86" s="37">
        <v>0</v>
      </c>
      <c r="K86" s="37">
        <v>0</v>
      </c>
      <c r="L86" s="37">
        <v>0</v>
      </c>
      <c r="M86" s="38">
        <v>0</v>
      </c>
      <c r="N86" s="39">
        <v>0</v>
      </c>
      <c r="O86" s="39">
        <v>0</v>
      </c>
      <c r="P86" s="39">
        <v>0</v>
      </c>
      <c r="Q86" s="39">
        <v>0</v>
      </c>
      <c r="R86" s="50">
        <v>0</v>
      </c>
      <c r="S86" s="40">
        <v>2.8667182138785569E-4</v>
      </c>
      <c r="T86" s="40">
        <v>0.13888779700334403</v>
      </c>
      <c r="U86" s="27"/>
    </row>
    <row r="87" spans="1:21" x14ac:dyDescent="0.25">
      <c r="A87" s="31" t="s">
        <v>180</v>
      </c>
      <c r="B87" s="29" t="s">
        <v>181</v>
      </c>
      <c r="C87" s="45">
        <v>2.451543090003836</v>
      </c>
      <c r="D87" s="34">
        <f t="shared" si="1"/>
        <v>1</v>
      </c>
      <c r="E87" s="35">
        <v>0</v>
      </c>
      <c r="F87" s="35">
        <v>0</v>
      </c>
      <c r="G87" s="34">
        <v>0</v>
      </c>
      <c r="H87" s="37">
        <v>0</v>
      </c>
      <c r="I87" s="37">
        <v>0</v>
      </c>
      <c r="J87" s="37">
        <v>0</v>
      </c>
      <c r="K87" s="37">
        <v>0</v>
      </c>
      <c r="L87" s="37">
        <v>0</v>
      </c>
      <c r="M87" s="38">
        <v>0</v>
      </c>
      <c r="N87" s="39">
        <v>4.4198980821125015E-4</v>
      </c>
      <c r="O87" s="39">
        <v>1.6898407535297592E-2</v>
      </c>
      <c r="P87" s="39">
        <v>0.16508440483233991</v>
      </c>
      <c r="Q87" s="39">
        <v>0</v>
      </c>
      <c r="R87" s="50">
        <v>0</v>
      </c>
      <c r="S87" s="40">
        <v>0</v>
      </c>
      <c r="T87" s="40">
        <v>0</v>
      </c>
      <c r="U87" s="27"/>
    </row>
    <row r="88" spans="1:21" x14ac:dyDescent="0.25">
      <c r="A88" s="31" t="s">
        <v>182</v>
      </c>
      <c r="B88" s="29" t="s">
        <v>183</v>
      </c>
      <c r="C88" s="45">
        <v>2.8165613449929405</v>
      </c>
      <c r="D88" s="34">
        <f t="shared" si="1"/>
        <v>1</v>
      </c>
      <c r="E88" s="35">
        <v>0</v>
      </c>
      <c r="F88" s="36">
        <v>0</v>
      </c>
      <c r="G88" s="34">
        <v>0</v>
      </c>
      <c r="H88" s="37">
        <v>0</v>
      </c>
      <c r="I88" s="37">
        <v>0</v>
      </c>
      <c r="J88" s="37">
        <v>0</v>
      </c>
      <c r="K88" s="37">
        <v>0</v>
      </c>
      <c r="L88" s="37">
        <v>0</v>
      </c>
      <c r="M88" s="38">
        <v>0</v>
      </c>
      <c r="N88" s="39">
        <v>0</v>
      </c>
      <c r="O88" s="39">
        <v>0</v>
      </c>
      <c r="P88" s="39">
        <v>2.1904227333372534E-3</v>
      </c>
      <c r="Q88" s="39">
        <v>0</v>
      </c>
      <c r="R88" s="50">
        <v>0</v>
      </c>
      <c r="S88" s="40">
        <v>0</v>
      </c>
      <c r="T88" s="40">
        <v>0</v>
      </c>
      <c r="U88" s="27"/>
    </row>
    <row r="89" spans="1:21" x14ac:dyDescent="0.25">
      <c r="A89" s="32" t="s">
        <v>184</v>
      </c>
      <c r="B89" s="30" t="s">
        <v>185</v>
      </c>
      <c r="C89" s="45">
        <v>3.0994279900000143</v>
      </c>
      <c r="D89" s="34">
        <f t="shared" si="1"/>
        <v>1</v>
      </c>
      <c r="E89" s="36">
        <v>0</v>
      </c>
      <c r="F89" s="36">
        <v>0</v>
      </c>
      <c r="G89" s="41">
        <v>0</v>
      </c>
      <c r="H89" s="42">
        <v>0</v>
      </c>
      <c r="I89" s="42">
        <v>0</v>
      </c>
      <c r="J89" s="42">
        <v>0</v>
      </c>
      <c r="K89" s="42">
        <v>0</v>
      </c>
      <c r="L89" s="42">
        <v>0</v>
      </c>
      <c r="M89" s="38">
        <v>0</v>
      </c>
      <c r="N89" s="43">
        <v>0</v>
      </c>
      <c r="O89" s="43">
        <v>9.2920371413435753E-3</v>
      </c>
      <c r="P89" s="43">
        <v>3.9582990198298106E-2</v>
      </c>
      <c r="Q89" s="43">
        <v>0</v>
      </c>
      <c r="R89" s="49">
        <v>1</v>
      </c>
      <c r="S89" s="44">
        <v>0</v>
      </c>
      <c r="T89" s="44">
        <v>0</v>
      </c>
      <c r="U89" s="27"/>
    </row>
    <row r="90" spans="1:21" x14ac:dyDescent="0.25">
      <c r="A90" s="32" t="s">
        <v>186</v>
      </c>
      <c r="B90" s="30" t="s">
        <v>187</v>
      </c>
      <c r="C90" s="45">
        <v>5.0666098850045094</v>
      </c>
      <c r="D90" s="34">
        <f t="shared" si="1"/>
        <v>1</v>
      </c>
      <c r="E90" s="36">
        <v>0</v>
      </c>
      <c r="F90" s="36">
        <v>0</v>
      </c>
      <c r="G90" s="41">
        <v>0</v>
      </c>
      <c r="H90" s="42">
        <v>0</v>
      </c>
      <c r="I90" s="42">
        <v>0</v>
      </c>
      <c r="J90" s="42">
        <v>0</v>
      </c>
      <c r="K90" s="42">
        <v>0</v>
      </c>
      <c r="L90" s="42">
        <v>0</v>
      </c>
      <c r="M90" s="38">
        <v>0</v>
      </c>
      <c r="N90" s="43">
        <v>3.6320162454019922E-2</v>
      </c>
      <c r="O90" s="43">
        <v>0.10028544232071493</v>
      </c>
      <c r="P90" s="43">
        <v>0.26217967940653913</v>
      </c>
      <c r="Q90" s="43">
        <v>0</v>
      </c>
      <c r="R90" s="49">
        <v>2</v>
      </c>
      <c r="S90" s="44">
        <v>0</v>
      </c>
      <c r="T90" s="44">
        <v>3.0714496603142551E-2</v>
      </c>
      <c r="U90" s="27"/>
    </row>
    <row r="91" spans="1:21" x14ac:dyDescent="0.25">
      <c r="A91" s="32" t="s">
        <v>188</v>
      </c>
      <c r="B91" s="30" t="s">
        <v>189</v>
      </c>
      <c r="C91" s="45">
        <v>3.8827657899905517</v>
      </c>
      <c r="D91" s="34">
        <f t="shared" si="1"/>
        <v>0.52493600362920634</v>
      </c>
      <c r="E91" s="36">
        <v>0.10541765065386016</v>
      </c>
      <c r="F91" s="36">
        <v>0.36964634571693344</v>
      </c>
      <c r="G91" s="41">
        <v>0</v>
      </c>
      <c r="H91" s="42">
        <v>0.53207670591755474</v>
      </c>
      <c r="I91" s="42">
        <v>0.47748752639751985</v>
      </c>
      <c r="J91" s="42">
        <v>0</v>
      </c>
      <c r="K91" s="42">
        <v>0</v>
      </c>
      <c r="L91" s="42">
        <v>0</v>
      </c>
      <c r="M91" s="38">
        <v>0</v>
      </c>
      <c r="N91" s="43">
        <v>3.0479251158387706E-4</v>
      </c>
      <c r="O91" s="43">
        <v>8.9659447035763393E-4</v>
      </c>
      <c r="P91" s="43">
        <v>1.8919841826587895E-2</v>
      </c>
      <c r="Q91" s="43">
        <v>0</v>
      </c>
      <c r="R91" s="49">
        <v>0</v>
      </c>
      <c r="S91" s="44">
        <v>3.4992449145203261E-2</v>
      </c>
      <c r="T91" s="44">
        <v>0</v>
      </c>
      <c r="U91" s="27"/>
    </row>
    <row r="92" spans="1:21" x14ac:dyDescent="0.25">
      <c r="A92" s="32" t="s">
        <v>190</v>
      </c>
      <c r="B92" s="30" t="s">
        <v>191</v>
      </c>
      <c r="C92" s="45">
        <v>4.5879158249995831</v>
      </c>
      <c r="D92" s="34">
        <f t="shared" si="1"/>
        <v>1</v>
      </c>
      <c r="E92" s="36">
        <v>0</v>
      </c>
      <c r="F92" s="36">
        <v>0</v>
      </c>
      <c r="G92" s="41">
        <v>0</v>
      </c>
      <c r="H92" s="42">
        <v>0</v>
      </c>
      <c r="I92" s="42">
        <v>0</v>
      </c>
      <c r="J92" s="42">
        <v>0</v>
      </c>
      <c r="K92" s="42">
        <v>0</v>
      </c>
      <c r="L92" s="42">
        <v>0</v>
      </c>
      <c r="M92" s="38">
        <v>0</v>
      </c>
      <c r="N92" s="43">
        <v>1.6372278906721072E-3</v>
      </c>
      <c r="O92" s="43">
        <v>1.7169658401154624E-3</v>
      </c>
      <c r="P92" s="43">
        <v>2.5251603878406843E-3</v>
      </c>
      <c r="Q92" s="43">
        <v>0</v>
      </c>
      <c r="R92" s="49">
        <v>0</v>
      </c>
      <c r="S92" s="44">
        <v>0</v>
      </c>
      <c r="T92" s="44">
        <v>0</v>
      </c>
      <c r="U92" s="27"/>
    </row>
    <row r="93" spans="1:21" x14ac:dyDescent="0.25">
      <c r="A93" s="32" t="s">
        <v>192</v>
      </c>
      <c r="B93" s="30" t="s">
        <v>193</v>
      </c>
      <c r="C93" s="45">
        <v>4.8581471149977329</v>
      </c>
      <c r="D93" s="34">
        <f t="shared" si="1"/>
        <v>1</v>
      </c>
      <c r="E93" s="36">
        <v>0</v>
      </c>
      <c r="F93" s="36">
        <v>0</v>
      </c>
      <c r="G93" s="41">
        <v>0</v>
      </c>
      <c r="H93" s="42">
        <v>0</v>
      </c>
      <c r="I93" s="42">
        <v>0</v>
      </c>
      <c r="J93" s="42">
        <v>0</v>
      </c>
      <c r="K93" s="42">
        <v>0</v>
      </c>
      <c r="L93" s="42">
        <v>0</v>
      </c>
      <c r="M93" s="38">
        <v>0</v>
      </c>
      <c r="N93" s="43">
        <v>2.8860757404220345E-3</v>
      </c>
      <c r="O93" s="43">
        <v>6.4392253525777966E-3</v>
      </c>
      <c r="P93" s="43">
        <v>7.5763975303728512E-2</v>
      </c>
      <c r="Q93" s="43">
        <v>0</v>
      </c>
      <c r="R93" s="49">
        <v>0</v>
      </c>
      <c r="S93" s="44">
        <v>0</v>
      </c>
      <c r="T93" s="44">
        <v>0</v>
      </c>
      <c r="U93" s="27"/>
    </row>
    <row r="94" spans="1:21" x14ac:dyDescent="0.25">
      <c r="A94" s="32" t="s">
        <v>194</v>
      </c>
      <c r="B94" s="30" t="s">
        <v>195</v>
      </c>
      <c r="C94" s="45">
        <v>6.8791088300038101</v>
      </c>
      <c r="D94" s="34">
        <f t="shared" si="1"/>
        <v>0.75708519641427241</v>
      </c>
      <c r="E94" s="36">
        <v>5.64012007331266E-3</v>
      </c>
      <c r="F94" s="36">
        <v>0.23727468351241496</v>
      </c>
      <c r="G94" s="41">
        <v>0</v>
      </c>
      <c r="H94" s="42">
        <v>0</v>
      </c>
      <c r="I94" s="42">
        <v>0</v>
      </c>
      <c r="J94" s="42">
        <v>0</v>
      </c>
      <c r="K94" s="42">
        <v>0</v>
      </c>
      <c r="L94" s="42">
        <v>0</v>
      </c>
      <c r="M94" s="38">
        <v>0.24291480358572762</v>
      </c>
      <c r="N94" s="43">
        <v>6.6655560746847579E-3</v>
      </c>
      <c r="O94" s="43">
        <v>7.8651493074582083E-3</v>
      </c>
      <c r="P94" s="43">
        <v>2.6957235921450308E-2</v>
      </c>
      <c r="Q94" s="43">
        <v>0</v>
      </c>
      <c r="R94" s="49">
        <v>2</v>
      </c>
      <c r="S94" s="44">
        <v>0</v>
      </c>
      <c r="T94" s="44">
        <v>0</v>
      </c>
      <c r="U94" s="27"/>
    </row>
    <row r="95" spans="1:21" x14ac:dyDescent="0.25">
      <c r="A95" s="32" t="s">
        <v>196</v>
      </c>
      <c r="B95" s="30" t="s">
        <v>197</v>
      </c>
      <c r="C95" s="45">
        <v>5.3430516049835379</v>
      </c>
      <c r="D95" s="34">
        <f t="shared" si="1"/>
        <v>1</v>
      </c>
      <c r="E95" s="36">
        <v>0</v>
      </c>
      <c r="F95" s="36">
        <v>0</v>
      </c>
      <c r="G95" s="41">
        <v>0</v>
      </c>
      <c r="H95" s="42">
        <v>0</v>
      </c>
      <c r="I95" s="42">
        <v>0</v>
      </c>
      <c r="J95" s="42">
        <v>0</v>
      </c>
      <c r="K95" s="42">
        <v>0</v>
      </c>
      <c r="L95" s="42">
        <v>0</v>
      </c>
      <c r="M95" s="38">
        <v>0</v>
      </c>
      <c r="N95" s="43">
        <v>2.6786834842932355E-2</v>
      </c>
      <c r="O95" s="43">
        <v>7.0777279987715519E-2</v>
      </c>
      <c r="P95" s="43">
        <v>0.19669655422062632</v>
      </c>
      <c r="Q95" s="43">
        <v>0</v>
      </c>
      <c r="R95" s="49">
        <v>0</v>
      </c>
      <c r="S95" s="44">
        <v>1.59085118924772E-2</v>
      </c>
      <c r="T95" s="44">
        <v>0.12577228873703064</v>
      </c>
      <c r="U95" s="27"/>
    </row>
    <row r="96" spans="1:21" x14ac:dyDescent="0.25">
      <c r="A96" s="31" t="s">
        <v>198</v>
      </c>
      <c r="B96" s="29" t="s">
        <v>199</v>
      </c>
      <c r="C96" s="45">
        <v>5.6575600000005375</v>
      </c>
      <c r="D96" s="34">
        <f t="shared" si="1"/>
        <v>1</v>
      </c>
      <c r="E96" s="35">
        <v>0</v>
      </c>
      <c r="F96" s="36">
        <v>0</v>
      </c>
      <c r="G96" s="34">
        <v>0</v>
      </c>
      <c r="H96" s="37">
        <v>0</v>
      </c>
      <c r="I96" s="37">
        <v>0</v>
      </c>
      <c r="J96" s="37">
        <v>0</v>
      </c>
      <c r="K96" s="37">
        <v>0</v>
      </c>
      <c r="L96" s="37">
        <v>0</v>
      </c>
      <c r="M96" s="38">
        <v>0</v>
      </c>
      <c r="N96" s="39">
        <v>6.7267796284903092E-2</v>
      </c>
      <c r="O96" s="39">
        <v>9.1206442207305852E-2</v>
      </c>
      <c r="P96" s="39">
        <v>0.13361385561945824</v>
      </c>
      <c r="Q96" s="39">
        <v>0</v>
      </c>
      <c r="R96" s="50">
        <v>0</v>
      </c>
      <c r="S96" s="40">
        <v>0</v>
      </c>
      <c r="T96" s="40">
        <v>0</v>
      </c>
      <c r="U96" s="27"/>
    </row>
    <row r="97" spans="1:21" x14ac:dyDescent="0.25">
      <c r="A97" s="32" t="s">
        <v>200</v>
      </c>
      <c r="B97" s="30" t="s">
        <v>201</v>
      </c>
      <c r="C97" s="45">
        <v>6.0980060699977043</v>
      </c>
      <c r="D97" s="34">
        <f t="shared" si="1"/>
        <v>1</v>
      </c>
      <c r="E97" s="36">
        <v>0</v>
      </c>
      <c r="F97" s="36">
        <v>0</v>
      </c>
      <c r="G97" s="41">
        <v>0</v>
      </c>
      <c r="H97" s="42">
        <v>0</v>
      </c>
      <c r="I97" s="42">
        <v>0</v>
      </c>
      <c r="J97" s="42">
        <v>0</v>
      </c>
      <c r="K97" s="42">
        <v>0</v>
      </c>
      <c r="L97" s="42">
        <v>0</v>
      </c>
      <c r="M97" s="38">
        <v>0</v>
      </c>
      <c r="N97" s="43">
        <v>3.377587604675119E-2</v>
      </c>
      <c r="O97" s="43">
        <v>5.2260352099166088E-2</v>
      </c>
      <c r="P97" s="43">
        <v>9.922650141221713E-2</v>
      </c>
      <c r="Q97" s="43">
        <v>0</v>
      </c>
      <c r="R97" s="49">
        <v>0</v>
      </c>
      <c r="S97" s="44">
        <v>0</v>
      </c>
      <c r="T97" s="44">
        <v>0</v>
      </c>
      <c r="U97" s="27"/>
    </row>
    <row r="98" spans="1:21" x14ac:dyDescent="0.25">
      <c r="A98" s="31" t="s">
        <v>202</v>
      </c>
      <c r="B98" s="29" t="s">
        <v>203</v>
      </c>
      <c r="C98" s="45">
        <v>5.7162667800053368</v>
      </c>
      <c r="D98" s="34">
        <f t="shared" si="1"/>
        <v>1</v>
      </c>
      <c r="E98" s="35">
        <v>0</v>
      </c>
      <c r="F98" s="36">
        <v>0</v>
      </c>
      <c r="G98" s="34">
        <v>0</v>
      </c>
      <c r="H98" s="37">
        <v>0</v>
      </c>
      <c r="I98" s="37">
        <v>0</v>
      </c>
      <c r="J98" s="37">
        <v>0</v>
      </c>
      <c r="K98" s="37">
        <v>0</v>
      </c>
      <c r="L98" s="37">
        <v>0</v>
      </c>
      <c r="M98" s="38">
        <v>0</v>
      </c>
      <c r="N98" s="39">
        <v>4.3397727761144308E-5</v>
      </c>
      <c r="O98" s="39">
        <v>1.3150178858928393E-3</v>
      </c>
      <c r="P98" s="39">
        <v>1.9400075293495217E-2</v>
      </c>
      <c r="Q98" s="39">
        <v>0</v>
      </c>
      <c r="R98" s="50">
        <v>0</v>
      </c>
      <c r="S98" s="40">
        <v>0</v>
      </c>
      <c r="T98" s="40">
        <v>0.92616447917959943</v>
      </c>
      <c r="U98" s="27"/>
    </row>
    <row r="99" spans="1:21" x14ac:dyDescent="0.25">
      <c r="A99" s="31" t="s">
        <v>204</v>
      </c>
      <c r="B99" s="29" t="s">
        <v>205</v>
      </c>
      <c r="C99" s="45">
        <v>7.186105824994871</v>
      </c>
      <c r="D99" s="34">
        <f t="shared" si="1"/>
        <v>8.4944084595939273E-4</v>
      </c>
      <c r="E99" s="35">
        <v>5.6525043048849422E-2</v>
      </c>
      <c r="F99" s="35">
        <v>0.94262551610519119</v>
      </c>
      <c r="G99" s="34">
        <v>0</v>
      </c>
      <c r="H99" s="37">
        <v>0</v>
      </c>
      <c r="I99" s="37">
        <v>0</v>
      </c>
      <c r="J99" s="37">
        <v>0</v>
      </c>
      <c r="K99" s="37">
        <v>0</v>
      </c>
      <c r="L99" s="37">
        <v>0</v>
      </c>
      <c r="M99" s="38">
        <v>0.99915055915404061</v>
      </c>
      <c r="N99" s="39">
        <v>0</v>
      </c>
      <c r="O99" s="39">
        <v>0</v>
      </c>
      <c r="P99" s="39">
        <v>5.4745851008592885E-3</v>
      </c>
      <c r="Q99" s="39">
        <v>0</v>
      </c>
      <c r="R99" s="50">
        <v>0</v>
      </c>
      <c r="S99" s="40">
        <v>0</v>
      </c>
      <c r="T99" s="40">
        <v>0</v>
      </c>
      <c r="U99" s="27"/>
    </row>
    <row r="100" spans="1:21" x14ac:dyDescent="0.25">
      <c r="A100" s="32" t="s">
        <v>206</v>
      </c>
      <c r="B100" s="30" t="s">
        <v>207</v>
      </c>
      <c r="C100" s="45">
        <v>46.181380690008801</v>
      </c>
      <c r="D100" s="34">
        <f t="shared" si="1"/>
        <v>0.81441423926781709</v>
      </c>
      <c r="E100" s="36">
        <v>0.14180401408866292</v>
      </c>
      <c r="F100" s="36">
        <v>3.2390232752658149E-2</v>
      </c>
      <c r="G100" s="41">
        <v>1.1391513890861824E-2</v>
      </c>
      <c r="H100" s="42">
        <v>0</v>
      </c>
      <c r="I100" s="42">
        <v>0</v>
      </c>
      <c r="J100" s="42">
        <v>0</v>
      </c>
      <c r="K100" s="42">
        <v>0.11664206061304007</v>
      </c>
      <c r="L100" s="42">
        <v>0.12675359741114714</v>
      </c>
      <c r="M100" s="38">
        <v>0</v>
      </c>
      <c r="N100" s="43">
        <v>1.9494080142178884E-2</v>
      </c>
      <c r="O100" s="43">
        <v>3.7587563760590172E-2</v>
      </c>
      <c r="P100" s="43">
        <v>0.150261423454773</v>
      </c>
      <c r="Q100" s="43">
        <v>0.17268153056044816</v>
      </c>
      <c r="R100" s="49">
        <v>1</v>
      </c>
      <c r="S100" s="44">
        <v>0</v>
      </c>
      <c r="T100" s="44">
        <v>0</v>
      </c>
      <c r="U100" s="27"/>
    </row>
    <row r="101" spans="1:21" x14ac:dyDescent="0.25">
      <c r="A101" s="31" t="s">
        <v>208</v>
      </c>
      <c r="B101" s="29" t="s">
        <v>209</v>
      </c>
      <c r="C101" s="45">
        <v>17.488120000004557</v>
      </c>
      <c r="D101" s="34">
        <f t="shared" si="1"/>
        <v>1</v>
      </c>
      <c r="E101" s="35">
        <v>0</v>
      </c>
      <c r="F101" s="35">
        <v>0</v>
      </c>
      <c r="G101" s="34">
        <v>0</v>
      </c>
      <c r="H101" s="37">
        <v>0</v>
      </c>
      <c r="I101" s="37">
        <v>0</v>
      </c>
      <c r="J101" s="37">
        <v>0</v>
      </c>
      <c r="K101" s="37">
        <v>0</v>
      </c>
      <c r="L101" s="37">
        <v>0</v>
      </c>
      <c r="M101" s="38">
        <v>0</v>
      </c>
      <c r="N101" s="39">
        <v>0</v>
      </c>
      <c r="O101" s="39">
        <v>0</v>
      </c>
      <c r="P101" s="39">
        <v>0</v>
      </c>
      <c r="Q101" s="39">
        <v>0</v>
      </c>
      <c r="R101" s="50">
        <v>0</v>
      </c>
      <c r="S101" s="40">
        <v>5.7181675331581636E-4</v>
      </c>
      <c r="T101" s="40">
        <v>0.18844921012661545</v>
      </c>
      <c r="U101" s="27"/>
    </row>
    <row r="102" spans="1:21" x14ac:dyDescent="0.25">
      <c r="A102" s="32" t="s">
        <v>210</v>
      </c>
      <c r="B102" s="30" t="s">
        <v>211</v>
      </c>
      <c r="C102" s="45">
        <v>14.973775739996444</v>
      </c>
      <c r="D102" s="34">
        <f t="shared" si="1"/>
        <v>0.63290939683732206</v>
      </c>
      <c r="E102" s="36">
        <v>0.22241357882521412</v>
      </c>
      <c r="F102" s="36">
        <v>6.9639697009032789E-2</v>
      </c>
      <c r="G102" s="41">
        <v>7.5037327328431033E-2</v>
      </c>
      <c r="H102" s="42">
        <v>0</v>
      </c>
      <c r="I102" s="42">
        <v>0</v>
      </c>
      <c r="J102" s="42">
        <v>0</v>
      </c>
      <c r="K102" s="42">
        <v>0.26273172290894609</v>
      </c>
      <c r="L102" s="42">
        <v>0.27804689584675124</v>
      </c>
      <c r="M102" s="38">
        <v>0</v>
      </c>
      <c r="N102" s="43">
        <v>3.6413649909411858E-2</v>
      </c>
      <c r="O102" s="43">
        <v>0.11844724977086801</v>
      </c>
      <c r="P102" s="43">
        <v>0.34346273936481303</v>
      </c>
      <c r="Q102" s="43">
        <v>0.27914127722264437</v>
      </c>
      <c r="R102" s="49">
        <v>1</v>
      </c>
      <c r="S102" s="44">
        <v>0</v>
      </c>
      <c r="T102" s="44">
        <v>0</v>
      </c>
      <c r="U102" s="27"/>
    </row>
    <row r="103" spans="1:21" x14ac:dyDescent="0.25">
      <c r="A103" s="32" t="s">
        <v>212</v>
      </c>
      <c r="B103" s="30" t="s">
        <v>213</v>
      </c>
      <c r="C103" s="45">
        <v>28.16613949500568</v>
      </c>
      <c r="D103" s="34">
        <f t="shared" si="1"/>
        <v>0.75872632269033313</v>
      </c>
      <c r="E103" s="36">
        <v>0.11210995191264972</v>
      </c>
      <c r="F103" s="36">
        <v>5.1854733941129938E-2</v>
      </c>
      <c r="G103" s="41">
        <v>7.7308991455887183E-2</v>
      </c>
      <c r="H103" s="42">
        <v>0</v>
      </c>
      <c r="I103" s="42">
        <v>0</v>
      </c>
      <c r="J103" s="42">
        <v>0.15552619692576161</v>
      </c>
      <c r="K103" s="42">
        <v>0</v>
      </c>
      <c r="L103" s="42">
        <v>0</v>
      </c>
      <c r="M103" s="38">
        <v>0</v>
      </c>
      <c r="N103" s="43">
        <v>5.0013451936155778E-2</v>
      </c>
      <c r="O103" s="43">
        <v>8.3300814564721742E-2</v>
      </c>
      <c r="P103" s="43">
        <v>0.19000988696219615</v>
      </c>
      <c r="Q103" s="43">
        <v>0</v>
      </c>
      <c r="R103" s="49">
        <v>3</v>
      </c>
      <c r="S103" s="44">
        <v>7.870060248027208E-2</v>
      </c>
      <c r="T103" s="44">
        <v>0.39585863262253029</v>
      </c>
      <c r="U103" s="27"/>
    </row>
    <row r="104" spans="1:21" x14ac:dyDescent="0.25">
      <c r="A104" s="31" t="s">
        <v>214</v>
      </c>
      <c r="B104" s="29" t="s">
        <v>215</v>
      </c>
      <c r="C104" s="45">
        <v>15.500712445010871</v>
      </c>
      <c r="D104" s="34">
        <f t="shared" si="1"/>
        <v>1</v>
      </c>
      <c r="E104" s="35">
        <v>0</v>
      </c>
      <c r="F104" s="35">
        <v>0</v>
      </c>
      <c r="G104" s="34">
        <v>0</v>
      </c>
      <c r="H104" s="37">
        <v>0</v>
      </c>
      <c r="I104" s="37">
        <v>0</v>
      </c>
      <c r="J104" s="37">
        <v>0</v>
      </c>
      <c r="K104" s="37">
        <v>0</v>
      </c>
      <c r="L104" s="37">
        <v>0</v>
      </c>
      <c r="M104" s="38">
        <v>0</v>
      </c>
      <c r="N104" s="39">
        <v>0</v>
      </c>
      <c r="O104" s="39">
        <v>9.9367899413886781E-4</v>
      </c>
      <c r="P104" s="39">
        <v>6.0993468775750528E-3</v>
      </c>
      <c r="Q104" s="39">
        <v>0</v>
      </c>
      <c r="R104" s="50">
        <v>0</v>
      </c>
      <c r="S104" s="40">
        <v>0</v>
      </c>
      <c r="T104" s="40">
        <v>0</v>
      </c>
      <c r="U104" s="27"/>
    </row>
    <row r="105" spans="1:21" x14ac:dyDescent="0.25">
      <c r="A105" s="31" t="s">
        <v>216</v>
      </c>
      <c r="B105" s="29" t="s">
        <v>217</v>
      </c>
      <c r="C105" s="45">
        <v>16.37011777498623</v>
      </c>
      <c r="D105" s="34">
        <f t="shared" si="1"/>
        <v>1</v>
      </c>
      <c r="E105" s="35">
        <v>0</v>
      </c>
      <c r="F105" s="36">
        <v>0</v>
      </c>
      <c r="G105" s="34">
        <v>0</v>
      </c>
      <c r="H105" s="37">
        <v>0</v>
      </c>
      <c r="I105" s="37">
        <v>0</v>
      </c>
      <c r="J105" s="37">
        <v>0</v>
      </c>
      <c r="K105" s="37">
        <v>0</v>
      </c>
      <c r="L105" s="37">
        <v>0</v>
      </c>
      <c r="M105" s="38">
        <v>0</v>
      </c>
      <c r="N105" s="39">
        <v>0</v>
      </c>
      <c r="O105" s="39">
        <v>0</v>
      </c>
      <c r="P105" s="39">
        <v>0</v>
      </c>
      <c r="Q105" s="39">
        <v>0</v>
      </c>
      <c r="R105" s="50">
        <v>0</v>
      </c>
      <c r="S105" s="40">
        <v>0</v>
      </c>
      <c r="T105" s="40">
        <v>0</v>
      </c>
      <c r="U105" s="27"/>
    </row>
    <row r="106" spans="1:21" x14ac:dyDescent="0.25">
      <c r="A106" s="31" t="s">
        <v>218</v>
      </c>
      <c r="B106" s="29" t="s">
        <v>219</v>
      </c>
      <c r="C106" s="45">
        <v>6.9738884700049955</v>
      </c>
      <c r="D106" s="34">
        <f t="shared" si="1"/>
        <v>1</v>
      </c>
      <c r="E106" s="35">
        <v>0</v>
      </c>
      <c r="F106" s="36">
        <v>0</v>
      </c>
      <c r="G106" s="34">
        <v>0</v>
      </c>
      <c r="H106" s="37">
        <v>0</v>
      </c>
      <c r="I106" s="37">
        <v>0</v>
      </c>
      <c r="J106" s="37">
        <v>0</v>
      </c>
      <c r="K106" s="37">
        <v>0</v>
      </c>
      <c r="L106" s="37">
        <v>0</v>
      </c>
      <c r="M106" s="38">
        <v>0</v>
      </c>
      <c r="N106" s="39">
        <v>0</v>
      </c>
      <c r="O106" s="39">
        <v>0</v>
      </c>
      <c r="P106" s="39">
        <v>7.7254287474694538E-2</v>
      </c>
      <c r="Q106" s="39">
        <v>0</v>
      </c>
      <c r="R106" s="50">
        <v>0</v>
      </c>
      <c r="S106" s="40">
        <v>0</v>
      </c>
      <c r="T106" s="40">
        <v>0</v>
      </c>
      <c r="U106" s="27"/>
    </row>
    <row r="107" spans="1:21" x14ac:dyDescent="0.25">
      <c r="A107" s="32" t="s">
        <v>220</v>
      </c>
      <c r="B107" s="30" t="s">
        <v>221</v>
      </c>
      <c r="C107" s="45">
        <v>16.523829639996872</v>
      </c>
      <c r="D107" s="34">
        <f t="shared" si="1"/>
        <v>0.94435185369409969</v>
      </c>
      <c r="E107" s="36">
        <v>1.0932717674620597E-2</v>
      </c>
      <c r="F107" s="36">
        <v>1.7960269041797854E-2</v>
      </c>
      <c r="G107" s="41">
        <v>2.6755159589481898E-2</v>
      </c>
      <c r="H107" s="42">
        <v>0</v>
      </c>
      <c r="I107" s="42">
        <v>0</v>
      </c>
      <c r="J107" s="42">
        <v>4.2576667026747429E-2</v>
      </c>
      <c r="K107" s="42">
        <v>0</v>
      </c>
      <c r="L107" s="42">
        <v>0</v>
      </c>
      <c r="M107" s="38">
        <v>0</v>
      </c>
      <c r="N107" s="43">
        <v>1.8690395464194189E-2</v>
      </c>
      <c r="O107" s="43">
        <v>3.0054626761731235E-2</v>
      </c>
      <c r="P107" s="43">
        <v>8.3986299726835384E-2</v>
      </c>
      <c r="Q107" s="43">
        <v>3.4522957249246762E-2</v>
      </c>
      <c r="R107" s="49">
        <v>1</v>
      </c>
      <c r="S107" s="44">
        <v>0.132587423815373</v>
      </c>
      <c r="T107" s="44">
        <v>0.7726706891923979</v>
      </c>
      <c r="U107" s="27"/>
    </row>
    <row r="108" spans="1:21" x14ac:dyDescent="0.25">
      <c r="A108" s="31" t="s">
        <v>222</v>
      </c>
      <c r="B108" s="29" t="s">
        <v>223</v>
      </c>
      <c r="C108" s="45">
        <v>19.600887105003359</v>
      </c>
      <c r="D108" s="34">
        <f t="shared" si="1"/>
        <v>1</v>
      </c>
      <c r="E108" s="35">
        <v>0</v>
      </c>
      <c r="F108" s="35">
        <v>0</v>
      </c>
      <c r="G108" s="34">
        <v>0</v>
      </c>
      <c r="H108" s="37">
        <v>0</v>
      </c>
      <c r="I108" s="37">
        <v>0</v>
      </c>
      <c r="J108" s="37">
        <v>0</v>
      </c>
      <c r="K108" s="37">
        <v>0</v>
      </c>
      <c r="L108" s="37">
        <v>0</v>
      </c>
      <c r="M108" s="38">
        <v>0</v>
      </c>
      <c r="N108" s="39">
        <v>3.3232140898057315E-3</v>
      </c>
      <c r="O108" s="39">
        <v>7.2335856862361849E-3</v>
      </c>
      <c r="P108" s="39">
        <v>2.2201649411036146E-2</v>
      </c>
      <c r="Q108" s="39">
        <v>0</v>
      </c>
      <c r="R108" s="50">
        <v>0</v>
      </c>
      <c r="S108" s="40">
        <v>0</v>
      </c>
      <c r="T108" s="40">
        <v>0</v>
      </c>
      <c r="U108" s="27"/>
    </row>
    <row r="109" spans="1:21" x14ac:dyDescent="0.25">
      <c r="A109" s="32" t="s">
        <v>224</v>
      </c>
      <c r="B109" s="30" t="s">
        <v>225</v>
      </c>
      <c r="C109" s="45">
        <v>21.211770635003244</v>
      </c>
      <c r="D109" s="34">
        <f t="shared" si="1"/>
        <v>1</v>
      </c>
      <c r="E109" s="36">
        <v>0</v>
      </c>
      <c r="F109" s="36">
        <v>0</v>
      </c>
      <c r="G109" s="41">
        <v>0</v>
      </c>
      <c r="H109" s="42">
        <v>0</v>
      </c>
      <c r="I109" s="42">
        <v>0</v>
      </c>
      <c r="J109" s="42">
        <v>0</v>
      </c>
      <c r="K109" s="42">
        <v>0</v>
      </c>
      <c r="L109" s="42">
        <v>0</v>
      </c>
      <c r="M109" s="38">
        <v>0</v>
      </c>
      <c r="N109" s="43">
        <v>1.6227992162818467E-4</v>
      </c>
      <c r="O109" s="43">
        <v>3.4199596420584401E-4</v>
      </c>
      <c r="P109" s="43">
        <v>3.7520744867786303E-2</v>
      </c>
      <c r="Q109" s="43">
        <v>0</v>
      </c>
      <c r="R109" s="49">
        <v>0</v>
      </c>
      <c r="S109" s="44">
        <v>0</v>
      </c>
      <c r="T109" s="44">
        <v>0</v>
      </c>
      <c r="U109" s="27"/>
    </row>
    <row r="110" spans="1:21" x14ac:dyDescent="0.25">
      <c r="A110" s="31" t="s">
        <v>226</v>
      </c>
      <c r="B110" s="29" t="s">
        <v>227</v>
      </c>
      <c r="C110" s="45">
        <v>4.7807324649941707</v>
      </c>
      <c r="D110" s="34">
        <f t="shared" si="1"/>
        <v>1</v>
      </c>
      <c r="E110" s="35">
        <v>0</v>
      </c>
      <c r="F110" s="36">
        <v>0</v>
      </c>
      <c r="G110" s="34">
        <v>0</v>
      </c>
      <c r="H110" s="37">
        <v>0</v>
      </c>
      <c r="I110" s="37">
        <v>0</v>
      </c>
      <c r="J110" s="37">
        <v>0</v>
      </c>
      <c r="K110" s="37">
        <v>0</v>
      </c>
      <c r="L110" s="37">
        <v>0</v>
      </c>
      <c r="M110" s="38">
        <v>0</v>
      </c>
      <c r="N110" s="39">
        <v>0</v>
      </c>
      <c r="O110" s="39">
        <v>0</v>
      </c>
      <c r="P110" s="39">
        <v>1.4083703555734165E-4</v>
      </c>
      <c r="Q110" s="39">
        <v>0</v>
      </c>
      <c r="R110" s="50">
        <v>0</v>
      </c>
      <c r="S110" s="40">
        <v>0</v>
      </c>
      <c r="T110" s="40">
        <v>0.97783891301668802</v>
      </c>
      <c r="U110" s="27"/>
    </row>
    <row r="111" spans="1:21" x14ac:dyDescent="0.25">
      <c r="A111" s="31" t="s">
        <v>228</v>
      </c>
      <c r="B111" s="29" t="s">
        <v>229</v>
      </c>
      <c r="C111" s="45">
        <v>5.4652016500311653</v>
      </c>
      <c r="D111" s="34">
        <f t="shared" si="1"/>
        <v>1</v>
      </c>
      <c r="E111" s="35">
        <v>0</v>
      </c>
      <c r="F111" s="36">
        <v>0</v>
      </c>
      <c r="G111" s="34">
        <v>0</v>
      </c>
      <c r="H111" s="37">
        <v>0</v>
      </c>
      <c r="I111" s="37">
        <v>0</v>
      </c>
      <c r="J111" s="37">
        <v>0</v>
      </c>
      <c r="K111" s="37">
        <v>0</v>
      </c>
      <c r="L111" s="37">
        <v>0</v>
      </c>
      <c r="M111" s="38">
        <v>0</v>
      </c>
      <c r="N111" s="39">
        <v>0</v>
      </c>
      <c r="O111" s="39">
        <v>0</v>
      </c>
      <c r="P111" s="39">
        <v>7.3855012719129809E-3</v>
      </c>
      <c r="Q111" s="39">
        <v>0</v>
      </c>
      <c r="R111" s="50">
        <v>1</v>
      </c>
      <c r="S111" s="40">
        <v>0</v>
      </c>
      <c r="T111" s="40">
        <v>8.3056143131602631E-2</v>
      </c>
      <c r="U111" s="27"/>
    </row>
    <row r="112" spans="1:21" x14ac:dyDescent="0.25">
      <c r="A112" s="32" t="s">
        <v>230</v>
      </c>
      <c r="B112" s="30" t="s">
        <v>231</v>
      </c>
      <c r="C112" s="45">
        <v>38.935918165009397</v>
      </c>
      <c r="D112" s="34">
        <f t="shared" si="1"/>
        <v>1</v>
      </c>
      <c r="E112" s="36">
        <v>0</v>
      </c>
      <c r="F112" s="36">
        <v>0</v>
      </c>
      <c r="G112" s="41">
        <v>0</v>
      </c>
      <c r="H112" s="42">
        <v>0</v>
      </c>
      <c r="I112" s="42">
        <v>0</v>
      </c>
      <c r="J112" s="42">
        <v>0</v>
      </c>
      <c r="K112" s="42">
        <v>0</v>
      </c>
      <c r="L112" s="42">
        <v>0</v>
      </c>
      <c r="M112" s="38">
        <v>0</v>
      </c>
      <c r="N112" s="43">
        <v>4.71122648663102E-3</v>
      </c>
      <c r="O112" s="43">
        <v>9.0476778380806106E-3</v>
      </c>
      <c r="P112" s="43">
        <v>2.454361914552616E-2</v>
      </c>
      <c r="Q112" s="43">
        <v>0</v>
      </c>
      <c r="R112" s="49">
        <v>2</v>
      </c>
      <c r="S112" s="44">
        <v>0</v>
      </c>
      <c r="T112" s="44">
        <v>0.21131697763454788</v>
      </c>
      <c r="U112" s="27"/>
    </row>
    <row r="113" spans="1:21" x14ac:dyDescent="0.25">
      <c r="A113" s="31" t="s">
        <v>232</v>
      </c>
      <c r="B113" s="29" t="s">
        <v>233</v>
      </c>
      <c r="C113" s="45">
        <v>8.0576425449892159</v>
      </c>
      <c r="D113" s="34">
        <f t="shared" si="1"/>
        <v>0.89222014824290574</v>
      </c>
      <c r="E113" s="35">
        <v>6.6267063266106235E-3</v>
      </c>
      <c r="F113" s="36">
        <v>0.10115314543048365</v>
      </c>
      <c r="G113" s="34">
        <v>0</v>
      </c>
      <c r="H113" s="37">
        <v>0</v>
      </c>
      <c r="I113" s="37">
        <v>0</v>
      </c>
      <c r="J113" s="37">
        <v>0.10299388647332917</v>
      </c>
      <c r="K113" s="37">
        <v>0</v>
      </c>
      <c r="L113" s="37">
        <v>0</v>
      </c>
      <c r="M113" s="38">
        <v>0</v>
      </c>
      <c r="N113" s="39">
        <v>5.6073417843797964E-3</v>
      </c>
      <c r="O113" s="39">
        <v>1.6427964778268408E-2</v>
      </c>
      <c r="P113" s="39">
        <v>9.6536740133211785E-2</v>
      </c>
      <c r="Q113" s="39">
        <v>0</v>
      </c>
      <c r="R113" s="50">
        <v>2</v>
      </c>
      <c r="S113" s="40">
        <v>2.9219200521183306E-2</v>
      </c>
      <c r="T113" s="40">
        <v>0.46753696644020765</v>
      </c>
      <c r="U113" s="27"/>
    </row>
    <row r="114" spans="1:21" x14ac:dyDescent="0.25">
      <c r="A114" s="31" t="s">
        <v>234</v>
      </c>
      <c r="B114" s="29" t="s">
        <v>235</v>
      </c>
      <c r="C114" s="45">
        <v>65.906948689991808</v>
      </c>
      <c r="D114" s="34">
        <f t="shared" si="1"/>
        <v>0.74646274776715404</v>
      </c>
      <c r="E114" s="35">
        <v>0.17944104158765084</v>
      </c>
      <c r="F114" s="36">
        <v>5.8730286404833139E-2</v>
      </c>
      <c r="G114" s="34">
        <v>1.5365924240361992E-2</v>
      </c>
      <c r="H114" s="37">
        <v>0</v>
      </c>
      <c r="I114" s="37">
        <v>0</v>
      </c>
      <c r="J114" s="37">
        <v>0</v>
      </c>
      <c r="K114" s="37">
        <v>4.9874056008323141E-2</v>
      </c>
      <c r="L114" s="37">
        <v>5.5324839977303641E-2</v>
      </c>
      <c r="M114" s="38">
        <v>0</v>
      </c>
      <c r="N114" s="39">
        <v>7.012516522108167E-2</v>
      </c>
      <c r="O114" s="39">
        <v>0.10662456439906191</v>
      </c>
      <c r="P114" s="39">
        <v>0.22615228219710859</v>
      </c>
      <c r="Q114" s="39">
        <v>0.28590750477378779</v>
      </c>
      <c r="R114" s="50">
        <v>0</v>
      </c>
      <c r="S114" s="40">
        <v>3.6500423999797436E-2</v>
      </c>
      <c r="T114" s="40">
        <v>0</v>
      </c>
      <c r="U114" s="27"/>
    </row>
    <row r="115" spans="1:21" x14ac:dyDescent="0.25">
      <c r="A115" s="32" t="s">
        <v>236</v>
      </c>
      <c r="B115" s="30" t="s">
        <v>237</v>
      </c>
      <c r="C115" s="45">
        <v>68.078981079981347</v>
      </c>
      <c r="D115" s="34">
        <f t="shared" si="1"/>
        <v>1</v>
      </c>
      <c r="E115" s="36">
        <v>0</v>
      </c>
      <c r="F115" s="36">
        <v>0</v>
      </c>
      <c r="G115" s="41">
        <v>0</v>
      </c>
      <c r="H115" s="42">
        <v>0</v>
      </c>
      <c r="I115" s="42">
        <v>0</v>
      </c>
      <c r="J115" s="42">
        <v>0</v>
      </c>
      <c r="K115" s="42">
        <v>0</v>
      </c>
      <c r="L115" s="42">
        <v>0</v>
      </c>
      <c r="M115" s="38">
        <v>0</v>
      </c>
      <c r="N115" s="43">
        <v>1.7670028857878866E-2</v>
      </c>
      <c r="O115" s="43">
        <v>3.0035408912667788E-2</v>
      </c>
      <c r="P115" s="43">
        <v>0.10495144772228479</v>
      </c>
      <c r="Q115" s="43">
        <v>0</v>
      </c>
      <c r="R115" s="49">
        <v>4</v>
      </c>
      <c r="S115" s="44">
        <v>0</v>
      </c>
      <c r="T115" s="44">
        <v>1.9212471498486487E-2</v>
      </c>
      <c r="U115" s="27"/>
    </row>
    <row r="116" spans="1:21" x14ac:dyDescent="0.25">
      <c r="A116" s="31" t="s">
        <v>238</v>
      </c>
      <c r="B116" s="29" t="s">
        <v>239</v>
      </c>
      <c r="C116" s="45">
        <v>110.9213645349918</v>
      </c>
      <c r="D116" s="34">
        <f t="shared" si="1"/>
        <v>0.92297058937265719</v>
      </c>
      <c r="E116" s="35">
        <v>2.041112738036685E-2</v>
      </c>
      <c r="F116" s="36">
        <v>5.5767664584297487E-2</v>
      </c>
      <c r="G116" s="34">
        <v>8.5061866267847441E-4</v>
      </c>
      <c r="H116" s="37">
        <v>0</v>
      </c>
      <c r="I116" s="37">
        <v>0</v>
      </c>
      <c r="J116" s="37">
        <v>1.6386056354145454E-3</v>
      </c>
      <c r="K116" s="37">
        <v>0</v>
      </c>
      <c r="L116" s="37">
        <v>0</v>
      </c>
      <c r="M116" s="38">
        <v>7.3451946898861198E-2</v>
      </c>
      <c r="N116" s="39">
        <v>6.4088358608837978E-2</v>
      </c>
      <c r="O116" s="39">
        <v>9.03065456578592E-2</v>
      </c>
      <c r="P116" s="39">
        <v>0.17628119748731794</v>
      </c>
      <c r="Q116" s="39">
        <v>0</v>
      </c>
      <c r="R116" s="50">
        <v>3</v>
      </c>
      <c r="S116" s="40">
        <v>0</v>
      </c>
      <c r="T116" s="40">
        <v>0</v>
      </c>
      <c r="U116" s="27"/>
    </row>
    <row r="117" spans="1:21" x14ac:dyDescent="0.25">
      <c r="A117" s="32" t="s">
        <v>240</v>
      </c>
      <c r="B117" s="30" t="s">
        <v>241</v>
      </c>
      <c r="C117" s="45">
        <v>205.21920966501531</v>
      </c>
      <c r="D117" s="34">
        <f t="shared" si="1"/>
        <v>0.98866565926826111</v>
      </c>
      <c r="E117" s="36">
        <v>2.7024168804708152E-3</v>
      </c>
      <c r="F117" s="36">
        <v>8.6319238512680713E-3</v>
      </c>
      <c r="G117" s="41">
        <v>0</v>
      </c>
      <c r="H117" s="42">
        <v>0</v>
      </c>
      <c r="I117" s="42">
        <v>0</v>
      </c>
      <c r="J117" s="42">
        <v>0</v>
      </c>
      <c r="K117" s="42">
        <v>0</v>
      </c>
      <c r="L117" s="42">
        <v>0</v>
      </c>
      <c r="M117" s="38">
        <v>1.1334340731738887E-2</v>
      </c>
      <c r="N117" s="43">
        <v>6.1951699459317291E-3</v>
      </c>
      <c r="O117" s="43">
        <v>1.2195551887203554E-2</v>
      </c>
      <c r="P117" s="43">
        <v>3.8835215787142809E-2</v>
      </c>
      <c r="Q117" s="43">
        <v>0</v>
      </c>
      <c r="R117" s="49">
        <v>0</v>
      </c>
      <c r="S117" s="44">
        <v>9.7456763587807022E-5</v>
      </c>
      <c r="T117" s="44">
        <v>3.817953723164013E-2</v>
      </c>
      <c r="U117" s="27"/>
    </row>
    <row r="118" spans="1:21" x14ac:dyDescent="0.25">
      <c r="A118" s="32" t="s">
        <v>242</v>
      </c>
      <c r="B118" s="30" t="s">
        <v>243</v>
      </c>
      <c r="C118" s="45">
        <v>0.94526801000981531</v>
      </c>
      <c r="D118" s="34">
        <f t="shared" si="1"/>
        <v>1</v>
      </c>
      <c r="E118" s="36">
        <v>0</v>
      </c>
      <c r="F118" s="36">
        <v>0</v>
      </c>
      <c r="G118" s="41">
        <v>0</v>
      </c>
      <c r="H118" s="42">
        <v>0</v>
      </c>
      <c r="I118" s="42">
        <v>0</v>
      </c>
      <c r="J118" s="42">
        <v>0</v>
      </c>
      <c r="K118" s="42">
        <v>0</v>
      </c>
      <c r="L118" s="42">
        <v>0</v>
      </c>
      <c r="M118" s="38">
        <v>0</v>
      </c>
      <c r="N118" s="43">
        <v>3.6258943262562154E-2</v>
      </c>
      <c r="O118" s="43">
        <v>4.4950458898022308E-2</v>
      </c>
      <c r="P118" s="43">
        <v>8.2219718871364506E-2</v>
      </c>
      <c r="Q118" s="43">
        <v>0</v>
      </c>
      <c r="R118" s="49">
        <v>0</v>
      </c>
      <c r="S118" s="44">
        <v>0</v>
      </c>
      <c r="T118" s="44">
        <v>0</v>
      </c>
      <c r="U118" s="27"/>
    </row>
    <row r="119" spans="1:21" x14ac:dyDescent="0.25">
      <c r="A119" s="32" t="s">
        <v>244</v>
      </c>
      <c r="B119" s="30" t="s">
        <v>245</v>
      </c>
      <c r="C119" s="45">
        <v>0.20640079999903105</v>
      </c>
      <c r="D119" s="34">
        <f t="shared" si="1"/>
        <v>0</v>
      </c>
      <c r="E119" s="36">
        <v>0</v>
      </c>
      <c r="F119" s="36">
        <v>1</v>
      </c>
      <c r="G119" s="41">
        <v>0</v>
      </c>
      <c r="H119" s="42">
        <v>0</v>
      </c>
      <c r="I119" s="42">
        <v>0</v>
      </c>
      <c r="J119" s="42">
        <v>0</v>
      </c>
      <c r="K119" s="42">
        <v>0</v>
      </c>
      <c r="L119" s="42">
        <v>0</v>
      </c>
      <c r="M119" s="38">
        <v>1</v>
      </c>
      <c r="N119" s="43">
        <v>0</v>
      </c>
      <c r="O119" s="43">
        <v>0</v>
      </c>
      <c r="P119" s="43">
        <v>0</v>
      </c>
      <c r="Q119" s="43">
        <v>0</v>
      </c>
      <c r="R119" s="49">
        <v>0</v>
      </c>
      <c r="S119" s="44">
        <v>0</v>
      </c>
      <c r="T119" s="44">
        <v>0</v>
      </c>
      <c r="U119" s="27"/>
    </row>
    <row r="120" spans="1:21" x14ac:dyDescent="0.25">
      <c r="A120" s="32" t="s">
        <v>246</v>
      </c>
      <c r="B120" s="30" t="s">
        <v>247</v>
      </c>
      <c r="C120" s="45">
        <v>1.213090500002352</v>
      </c>
      <c r="D120" s="34">
        <f t="shared" si="1"/>
        <v>1</v>
      </c>
      <c r="E120" s="36">
        <v>0</v>
      </c>
      <c r="F120" s="36">
        <v>0</v>
      </c>
      <c r="G120" s="41">
        <v>0</v>
      </c>
      <c r="H120" s="42">
        <v>0</v>
      </c>
      <c r="I120" s="42">
        <v>0</v>
      </c>
      <c r="J120" s="42">
        <v>0</v>
      </c>
      <c r="K120" s="42">
        <v>0</v>
      </c>
      <c r="L120" s="42">
        <v>0</v>
      </c>
      <c r="M120" s="38">
        <v>0</v>
      </c>
      <c r="N120" s="43">
        <v>0</v>
      </c>
      <c r="O120" s="43">
        <v>0</v>
      </c>
      <c r="P120" s="43">
        <v>0</v>
      </c>
      <c r="Q120" s="43">
        <v>0</v>
      </c>
      <c r="R120" s="49">
        <v>0</v>
      </c>
      <c r="S120" s="44">
        <v>8.6447630354441182E-2</v>
      </c>
      <c r="T120" s="44">
        <v>0.51997370991355896</v>
      </c>
      <c r="U120" s="27"/>
    </row>
    <row r="121" spans="1:21" x14ac:dyDescent="0.25">
      <c r="A121" s="32" t="s">
        <v>248</v>
      </c>
      <c r="B121" s="30" t="s">
        <v>249</v>
      </c>
      <c r="C121" s="45">
        <v>0.85884666999875281</v>
      </c>
      <c r="D121" s="34">
        <f t="shared" si="1"/>
        <v>1</v>
      </c>
      <c r="E121" s="36">
        <v>0</v>
      </c>
      <c r="F121" s="36">
        <v>0</v>
      </c>
      <c r="G121" s="41">
        <v>0</v>
      </c>
      <c r="H121" s="42">
        <v>0</v>
      </c>
      <c r="I121" s="42">
        <v>0</v>
      </c>
      <c r="J121" s="42">
        <v>0</v>
      </c>
      <c r="K121" s="42">
        <v>0</v>
      </c>
      <c r="L121" s="42">
        <v>0</v>
      </c>
      <c r="M121" s="38">
        <v>0</v>
      </c>
      <c r="N121" s="43">
        <v>0</v>
      </c>
      <c r="O121" s="43">
        <v>0</v>
      </c>
      <c r="P121" s="43">
        <v>0</v>
      </c>
      <c r="Q121" s="43">
        <v>0</v>
      </c>
      <c r="R121" s="49">
        <v>0</v>
      </c>
      <c r="S121" s="44">
        <v>0</v>
      </c>
      <c r="T121" s="44">
        <v>4.609251934343777E-2</v>
      </c>
      <c r="U121" s="27"/>
    </row>
    <row r="122" spans="1:21" x14ac:dyDescent="0.25">
      <c r="A122" s="32" t="s">
        <v>250</v>
      </c>
      <c r="B122" s="30" t="s">
        <v>251</v>
      </c>
      <c r="C122" s="45">
        <v>1.4001746750060873</v>
      </c>
      <c r="D122" s="34">
        <f t="shared" si="1"/>
        <v>1</v>
      </c>
      <c r="E122" s="36">
        <v>0</v>
      </c>
      <c r="F122" s="36">
        <v>0</v>
      </c>
      <c r="G122" s="41">
        <v>0</v>
      </c>
      <c r="H122" s="42">
        <v>0</v>
      </c>
      <c r="I122" s="42">
        <v>0</v>
      </c>
      <c r="J122" s="42">
        <v>0</v>
      </c>
      <c r="K122" s="42">
        <v>0</v>
      </c>
      <c r="L122" s="42">
        <v>0</v>
      </c>
      <c r="M122" s="38">
        <v>0</v>
      </c>
      <c r="N122" s="43">
        <v>0</v>
      </c>
      <c r="O122" s="43">
        <v>0</v>
      </c>
      <c r="P122" s="43">
        <v>0.41829545364271942</v>
      </c>
      <c r="Q122" s="43">
        <v>0</v>
      </c>
      <c r="R122" s="49">
        <v>0</v>
      </c>
      <c r="S122" s="44">
        <v>0</v>
      </c>
      <c r="T122" s="44">
        <v>0</v>
      </c>
      <c r="U122" s="27"/>
    </row>
    <row r="123" spans="1:21" x14ac:dyDescent="0.25">
      <c r="A123" s="32" t="s">
        <v>252</v>
      </c>
      <c r="B123" s="30" t="s">
        <v>253</v>
      </c>
      <c r="C123" s="45">
        <v>7.2803887449959417</v>
      </c>
      <c r="D123" s="34">
        <f t="shared" si="1"/>
        <v>0.80848945589906895</v>
      </c>
      <c r="E123" s="36">
        <v>0.12382275839183579</v>
      </c>
      <c r="F123" s="36">
        <v>5.6053268940260824E-2</v>
      </c>
      <c r="G123" s="41">
        <v>1.1634516768834488E-2</v>
      </c>
      <c r="H123" s="42">
        <v>0</v>
      </c>
      <c r="I123" s="42">
        <v>0</v>
      </c>
      <c r="J123" s="42">
        <v>0</v>
      </c>
      <c r="K123" s="42">
        <v>0.13501300930283552</v>
      </c>
      <c r="L123" s="42">
        <v>0.15017655254684914</v>
      </c>
      <c r="M123" s="38">
        <v>0</v>
      </c>
      <c r="N123" s="43">
        <v>1.5296848873214404E-2</v>
      </c>
      <c r="O123" s="43">
        <v>4.6835243383534231E-2</v>
      </c>
      <c r="P123" s="43">
        <v>0.1860624305270063</v>
      </c>
      <c r="Q123" s="43">
        <v>0</v>
      </c>
      <c r="R123" s="49">
        <v>0</v>
      </c>
      <c r="S123" s="44">
        <v>0</v>
      </c>
      <c r="T123" s="44">
        <v>0</v>
      </c>
      <c r="U123" s="27"/>
    </row>
    <row r="124" spans="1:21" x14ac:dyDescent="0.25">
      <c r="A124" s="32" t="s">
        <v>254</v>
      </c>
      <c r="B124" s="30" t="s">
        <v>255</v>
      </c>
      <c r="C124" s="45">
        <v>5.2208491200071334</v>
      </c>
      <c r="D124" s="34">
        <f t="shared" si="1"/>
        <v>1</v>
      </c>
      <c r="E124" s="36">
        <v>0</v>
      </c>
      <c r="F124" s="36">
        <v>0</v>
      </c>
      <c r="G124" s="41">
        <v>0</v>
      </c>
      <c r="H124" s="42">
        <v>0</v>
      </c>
      <c r="I124" s="42">
        <v>0</v>
      </c>
      <c r="J124" s="42">
        <v>0</v>
      </c>
      <c r="K124" s="42">
        <v>0</v>
      </c>
      <c r="L124" s="42">
        <v>0</v>
      </c>
      <c r="M124" s="38">
        <v>0</v>
      </c>
      <c r="N124" s="43">
        <v>0</v>
      </c>
      <c r="O124" s="43">
        <v>0</v>
      </c>
      <c r="P124" s="43">
        <v>1.2258542342229679E-2</v>
      </c>
      <c r="Q124" s="43">
        <v>0</v>
      </c>
      <c r="R124" s="49">
        <v>0</v>
      </c>
      <c r="S124" s="44">
        <v>0</v>
      </c>
      <c r="T124" s="44">
        <v>0.99999999592024724</v>
      </c>
      <c r="U124" s="27"/>
    </row>
    <row r="125" spans="1:21" x14ac:dyDescent="0.25">
      <c r="A125" s="31" t="s">
        <v>256</v>
      </c>
      <c r="B125" s="29" t="s">
        <v>257</v>
      </c>
      <c r="C125" s="45">
        <v>0.3643181749982371</v>
      </c>
      <c r="D125" s="34">
        <f t="shared" si="1"/>
        <v>1</v>
      </c>
      <c r="E125" s="35">
        <v>0</v>
      </c>
      <c r="F125" s="35">
        <v>0</v>
      </c>
      <c r="G125" s="34">
        <v>0</v>
      </c>
      <c r="H125" s="37">
        <v>0</v>
      </c>
      <c r="I125" s="37">
        <v>0</v>
      </c>
      <c r="J125" s="37">
        <v>0</v>
      </c>
      <c r="K125" s="37">
        <v>0</v>
      </c>
      <c r="L125" s="37">
        <v>0</v>
      </c>
      <c r="M125" s="38">
        <v>0</v>
      </c>
      <c r="N125" s="39">
        <v>0</v>
      </c>
      <c r="O125" s="39">
        <v>0</v>
      </c>
      <c r="P125" s="39">
        <v>6.7401747936017872E-2</v>
      </c>
      <c r="Q125" s="39">
        <v>0</v>
      </c>
      <c r="R125" s="50">
        <v>0</v>
      </c>
      <c r="S125" s="40">
        <v>0</v>
      </c>
      <c r="T125" s="40">
        <v>1</v>
      </c>
      <c r="U125" s="27"/>
    </row>
    <row r="126" spans="1:21" x14ac:dyDescent="0.25">
      <c r="A126" s="32" t="s">
        <v>258</v>
      </c>
      <c r="B126" s="30" t="s">
        <v>259</v>
      </c>
      <c r="C126" s="45">
        <v>3.1352308449883508</v>
      </c>
      <c r="D126" s="34">
        <f t="shared" si="1"/>
        <v>1</v>
      </c>
      <c r="E126" s="36">
        <v>0</v>
      </c>
      <c r="F126" s="36">
        <v>0</v>
      </c>
      <c r="G126" s="41">
        <v>0</v>
      </c>
      <c r="H126" s="42">
        <v>0</v>
      </c>
      <c r="I126" s="42">
        <v>0</v>
      </c>
      <c r="J126" s="42">
        <v>0</v>
      </c>
      <c r="K126" s="42">
        <v>0</v>
      </c>
      <c r="L126" s="42">
        <v>0</v>
      </c>
      <c r="M126" s="38">
        <v>0</v>
      </c>
      <c r="N126" s="43">
        <v>1.5750161318569373E-4</v>
      </c>
      <c r="O126" s="43">
        <v>1.6558604790021863E-4</v>
      </c>
      <c r="P126" s="43">
        <v>5.0607208781717312E-4</v>
      </c>
      <c r="Q126" s="43">
        <v>0</v>
      </c>
      <c r="R126" s="49">
        <v>0</v>
      </c>
      <c r="S126" s="44">
        <v>9.8057797534974234E-2</v>
      </c>
      <c r="T126" s="44">
        <v>0.2778582360004726</v>
      </c>
      <c r="U126" s="27"/>
    </row>
    <row r="127" spans="1:21" x14ac:dyDescent="0.25">
      <c r="A127" s="32" t="s">
        <v>260</v>
      </c>
      <c r="B127" s="30" t="s">
        <v>261</v>
      </c>
      <c r="C127" s="45">
        <v>9.164050619989629</v>
      </c>
      <c r="D127" s="34">
        <f t="shared" si="1"/>
        <v>0</v>
      </c>
      <c r="E127" s="36">
        <v>0</v>
      </c>
      <c r="F127" s="36">
        <v>0.99999999999999978</v>
      </c>
      <c r="G127" s="41">
        <v>0</v>
      </c>
      <c r="H127" s="42">
        <v>0</v>
      </c>
      <c r="I127" s="42">
        <v>0</v>
      </c>
      <c r="J127" s="42">
        <v>0</v>
      </c>
      <c r="K127" s="42">
        <v>0</v>
      </c>
      <c r="L127" s="42">
        <v>0</v>
      </c>
      <c r="M127" s="38">
        <v>0.99999999999999978</v>
      </c>
      <c r="N127" s="43">
        <v>0</v>
      </c>
      <c r="O127" s="43">
        <v>4.6985570577169206E-3</v>
      </c>
      <c r="P127" s="43">
        <v>3.9343866913242112E-2</v>
      </c>
      <c r="Q127" s="43">
        <v>0</v>
      </c>
      <c r="R127" s="49">
        <v>3</v>
      </c>
      <c r="S127" s="44">
        <v>0</v>
      </c>
      <c r="T127" s="44">
        <v>0</v>
      </c>
      <c r="U127" s="27"/>
    </row>
    <row r="128" spans="1:21" x14ac:dyDescent="0.25">
      <c r="A128" s="32" t="s">
        <v>262</v>
      </c>
      <c r="B128" s="30" t="s">
        <v>263</v>
      </c>
      <c r="C128" s="45">
        <v>0.69200656500262581</v>
      </c>
      <c r="D128" s="34">
        <f t="shared" si="1"/>
        <v>0</v>
      </c>
      <c r="E128" s="36">
        <v>0</v>
      </c>
      <c r="F128" s="36">
        <v>1</v>
      </c>
      <c r="G128" s="41">
        <v>0</v>
      </c>
      <c r="H128" s="42">
        <v>0</v>
      </c>
      <c r="I128" s="42">
        <v>0</v>
      </c>
      <c r="J128" s="42">
        <v>0</v>
      </c>
      <c r="K128" s="42">
        <v>0</v>
      </c>
      <c r="L128" s="42">
        <v>0</v>
      </c>
      <c r="M128" s="38">
        <v>1</v>
      </c>
      <c r="N128" s="43">
        <v>0</v>
      </c>
      <c r="O128" s="43">
        <v>0</v>
      </c>
      <c r="P128" s="43">
        <v>1.9310928120848454E-2</v>
      </c>
      <c r="Q128" s="43">
        <v>0</v>
      </c>
      <c r="R128" s="49">
        <v>0</v>
      </c>
      <c r="S128" s="44">
        <v>0</v>
      </c>
      <c r="T128" s="44">
        <v>0</v>
      </c>
      <c r="U128" s="27"/>
    </row>
    <row r="129" spans="1:21" x14ac:dyDescent="0.25">
      <c r="A129" s="31" t="s">
        <v>264</v>
      </c>
      <c r="B129" s="29" t="s">
        <v>265</v>
      </c>
      <c r="C129" s="45">
        <v>1.9927791300010642</v>
      </c>
      <c r="D129" s="34">
        <f t="shared" si="1"/>
        <v>1</v>
      </c>
      <c r="E129" s="35">
        <v>0</v>
      </c>
      <c r="F129" s="36">
        <v>0</v>
      </c>
      <c r="G129" s="34">
        <v>0</v>
      </c>
      <c r="H129" s="37">
        <v>0</v>
      </c>
      <c r="I129" s="37">
        <v>0</v>
      </c>
      <c r="J129" s="37">
        <v>0</v>
      </c>
      <c r="K129" s="37">
        <v>0</v>
      </c>
      <c r="L129" s="37">
        <v>0</v>
      </c>
      <c r="M129" s="38">
        <v>0</v>
      </c>
      <c r="N129" s="39">
        <v>3.144803353617102E-3</v>
      </c>
      <c r="O129" s="39">
        <v>4.8808874451006625E-3</v>
      </c>
      <c r="P129" s="39">
        <v>1.0397098891327469E-2</v>
      </c>
      <c r="Q129" s="39">
        <v>0</v>
      </c>
      <c r="R129" s="50">
        <v>2</v>
      </c>
      <c r="S129" s="40">
        <v>0</v>
      </c>
      <c r="T129" s="40">
        <v>7.5614414479698772E-2</v>
      </c>
      <c r="U129" s="27"/>
    </row>
    <row r="130" spans="1:21" x14ac:dyDescent="0.25">
      <c r="A130" s="32" t="s">
        <v>266</v>
      </c>
      <c r="B130" s="30" t="s">
        <v>267</v>
      </c>
      <c r="C130" s="45">
        <v>0.96976216999924458</v>
      </c>
      <c r="D130" s="34">
        <f t="shared" si="1"/>
        <v>1</v>
      </c>
      <c r="E130" s="36">
        <v>0</v>
      </c>
      <c r="F130" s="36">
        <v>0</v>
      </c>
      <c r="G130" s="41">
        <v>0</v>
      </c>
      <c r="H130" s="42">
        <v>0</v>
      </c>
      <c r="I130" s="42">
        <v>0</v>
      </c>
      <c r="J130" s="42">
        <v>0</v>
      </c>
      <c r="K130" s="42">
        <v>0</v>
      </c>
      <c r="L130" s="42">
        <v>0</v>
      </c>
      <c r="M130" s="38">
        <v>0</v>
      </c>
      <c r="N130" s="43">
        <v>0</v>
      </c>
      <c r="O130" s="43">
        <v>4.4473179443333113E-3</v>
      </c>
      <c r="P130" s="43">
        <v>1.0782332641732383E-2</v>
      </c>
      <c r="Q130" s="43">
        <v>0</v>
      </c>
      <c r="R130" s="49">
        <v>0</v>
      </c>
      <c r="S130" s="44">
        <v>0</v>
      </c>
      <c r="T130" s="44">
        <v>0</v>
      </c>
      <c r="U130" s="27"/>
    </row>
    <row r="131" spans="1:21" x14ac:dyDescent="0.25">
      <c r="A131" s="31" t="s">
        <v>268</v>
      </c>
      <c r="B131" s="29" t="s">
        <v>269</v>
      </c>
      <c r="C131" s="45">
        <v>41.153773075008374</v>
      </c>
      <c r="D131" s="34">
        <f t="shared" si="1"/>
        <v>1</v>
      </c>
      <c r="E131" s="35">
        <v>0</v>
      </c>
      <c r="F131" s="36">
        <v>0</v>
      </c>
      <c r="G131" s="34">
        <v>0</v>
      </c>
      <c r="H131" s="37">
        <v>0</v>
      </c>
      <c r="I131" s="37">
        <v>0</v>
      </c>
      <c r="J131" s="37">
        <v>0</v>
      </c>
      <c r="K131" s="37">
        <v>0</v>
      </c>
      <c r="L131" s="37">
        <v>0</v>
      </c>
      <c r="M131" s="38">
        <v>0</v>
      </c>
      <c r="N131" s="39">
        <v>1.1099544141655747E-3</v>
      </c>
      <c r="O131" s="39">
        <v>1.9775634408555633E-3</v>
      </c>
      <c r="P131" s="39">
        <v>8.088884680433249E-3</v>
      </c>
      <c r="Q131" s="39">
        <v>0</v>
      </c>
      <c r="R131" s="50">
        <v>0</v>
      </c>
      <c r="S131" s="40">
        <v>0.68862236721522985</v>
      </c>
      <c r="T131" s="40">
        <v>0.13187181041361415</v>
      </c>
      <c r="U131" s="27"/>
    </row>
    <row r="132" spans="1:21" x14ac:dyDescent="0.25">
      <c r="A132" s="32" t="s">
        <v>270</v>
      </c>
      <c r="B132" s="30" t="s">
        <v>271</v>
      </c>
      <c r="C132" s="45">
        <v>2.1489929050049206</v>
      </c>
      <c r="D132" s="34">
        <f t="shared" si="1"/>
        <v>1</v>
      </c>
      <c r="E132" s="36">
        <v>0</v>
      </c>
      <c r="F132" s="36">
        <v>0</v>
      </c>
      <c r="G132" s="41">
        <v>0</v>
      </c>
      <c r="H132" s="42">
        <v>0</v>
      </c>
      <c r="I132" s="42">
        <v>0</v>
      </c>
      <c r="J132" s="42">
        <v>0</v>
      </c>
      <c r="K132" s="42">
        <v>0</v>
      </c>
      <c r="L132" s="42">
        <v>0</v>
      </c>
      <c r="M132" s="38">
        <v>0</v>
      </c>
      <c r="N132" s="43">
        <v>3.164892879168657E-2</v>
      </c>
      <c r="O132" s="43">
        <v>5.45109604820702E-2</v>
      </c>
      <c r="P132" s="43">
        <v>0.14504982705444622</v>
      </c>
      <c r="Q132" s="43">
        <v>0</v>
      </c>
      <c r="R132" s="49">
        <v>0</v>
      </c>
      <c r="S132" s="44">
        <v>0.2367573024839493</v>
      </c>
      <c r="T132" s="44">
        <v>8.9188464701045023E-2</v>
      </c>
      <c r="U132" s="27"/>
    </row>
    <row r="133" spans="1:21" x14ac:dyDescent="0.25">
      <c r="A133" s="32" t="s">
        <v>272</v>
      </c>
      <c r="B133" s="30" t="s">
        <v>273</v>
      </c>
      <c r="C133" s="45">
        <v>8.595617539994846</v>
      </c>
      <c r="D133" s="34">
        <f t="shared" si="1"/>
        <v>1</v>
      </c>
      <c r="E133" s="36">
        <v>0</v>
      </c>
      <c r="F133" s="36">
        <v>0</v>
      </c>
      <c r="G133" s="41">
        <v>0</v>
      </c>
      <c r="H133" s="42">
        <v>0</v>
      </c>
      <c r="I133" s="42">
        <v>0</v>
      </c>
      <c r="J133" s="42">
        <v>0</v>
      </c>
      <c r="K133" s="42">
        <v>0</v>
      </c>
      <c r="L133" s="42">
        <v>0</v>
      </c>
      <c r="M133" s="38">
        <v>0</v>
      </c>
      <c r="N133" s="43">
        <v>0</v>
      </c>
      <c r="O133" s="43">
        <v>0</v>
      </c>
      <c r="P133" s="43">
        <v>3.5439494316128674E-2</v>
      </c>
      <c r="Q133" s="43">
        <v>0</v>
      </c>
      <c r="R133" s="49">
        <v>0</v>
      </c>
      <c r="S133" s="44">
        <v>0.99119731320014137</v>
      </c>
      <c r="T133" s="44">
        <v>8.8026906719270489E-3</v>
      </c>
      <c r="U133" s="27"/>
    </row>
    <row r="134" spans="1:21" x14ac:dyDescent="0.25">
      <c r="A134" s="32" t="s">
        <v>274</v>
      </c>
      <c r="B134" s="30" t="s">
        <v>275</v>
      </c>
      <c r="C134" s="45">
        <v>0.64755627499662483</v>
      </c>
      <c r="D134" s="34">
        <f t="shared" si="1"/>
        <v>1</v>
      </c>
      <c r="E134" s="36">
        <v>0</v>
      </c>
      <c r="F134" s="36">
        <v>0</v>
      </c>
      <c r="G134" s="41">
        <v>0</v>
      </c>
      <c r="H134" s="42">
        <v>0</v>
      </c>
      <c r="I134" s="42">
        <v>0</v>
      </c>
      <c r="J134" s="42">
        <v>0</v>
      </c>
      <c r="K134" s="42">
        <v>0</v>
      </c>
      <c r="L134" s="42">
        <v>0</v>
      </c>
      <c r="M134" s="38">
        <v>0</v>
      </c>
      <c r="N134" s="43">
        <v>0</v>
      </c>
      <c r="O134" s="43">
        <v>5.4968054423061935E-2</v>
      </c>
      <c r="P134" s="43">
        <v>7.3169365169584707E-2</v>
      </c>
      <c r="Q134" s="43">
        <v>0</v>
      </c>
      <c r="R134" s="49">
        <v>0</v>
      </c>
      <c r="S134" s="44">
        <v>0</v>
      </c>
      <c r="T134" s="44">
        <v>1.0000000028574521</v>
      </c>
      <c r="U134" s="27"/>
    </row>
    <row r="135" spans="1:21" x14ac:dyDescent="0.25">
      <c r="A135" s="32" t="s">
        <v>276</v>
      </c>
      <c r="B135" s="30" t="s">
        <v>277</v>
      </c>
      <c r="C135" s="45">
        <v>1.6283449499954659</v>
      </c>
      <c r="D135" s="34">
        <f t="shared" si="1"/>
        <v>1</v>
      </c>
      <c r="E135" s="36">
        <v>0</v>
      </c>
      <c r="F135" s="36">
        <v>0</v>
      </c>
      <c r="G135" s="41">
        <v>0</v>
      </c>
      <c r="H135" s="42">
        <v>0</v>
      </c>
      <c r="I135" s="42">
        <v>0</v>
      </c>
      <c r="J135" s="42">
        <v>0</v>
      </c>
      <c r="K135" s="42">
        <v>0</v>
      </c>
      <c r="L135" s="42">
        <v>0</v>
      </c>
      <c r="M135" s="38">
        <v>0</v>
      </c>
      <c r="N135" s="43">
        <v>9.0878013832502297E-3</v>
      </c>
      <c r="O135" s="43">
        <v>1.3117838547998093E-2</v>
      </c>
      <c r="P135" s="43">
        <v>1.5245600551891234E-2</v>
      </c>
      <c r="Q135" s="43">
        <v>0</v>
      </c>
      <c r="R135" s="49">
        <v>2</v>
      </c>
      <c r="S135" s="44">
        <v>0</v>
      </c>
      <c r="T135" s="44">
        <v>0</v>
      </c>
      <c r="U135" s="27"/>
    </row>
    <row r="136" spans="1:21" x14ac:dyDescent="0.25">
      <c r="A136" s="31" t="s">
        <v>278</v>
      </c>
      <c r="B136" s="29" t="s">
        <v>279</v>
      </c>
      <c r="C136" s="45">
        <v>1.8915069899981696</v>
      </c>
      <c r="D136" s="34">
        <f t="shared" si="1"/>
        <v>1</v>
      </c>
      <c r="E136" s="35">
        <v>0</v>
      </c>
      <c r="F136" s="35">
        <v>0</v>
      </c>
      <c r="G136" s="34">
        <v>0</v>
      </c>
      <c r="H136" s="37">
        <v>0</v>
      </c>
      <c r="I136" s="37">
        <v>0</v>
      </c>
      <c r="J136" s="37">
        <v>0</v>
      </c>
      <c r="K136" s="37">
        <v>0</v>
      </c>
      <c r="L136" s="37">
        <v>0</v>
      </c>
      <c r="M136" s="38">
        <v>0</v>
      </c>
      <c r="N136" s="39">
        <v>2.0273395552960909E-2</v>
      </c>
      <c r="O136" s="39">
        <v>3.1360481485890108E-2</v>
      </c>
      <c r="P136" s="39">
        <v>0.10255734630754587</v>
      </c>
      <c r="Q136" s="39">
        <v>0</v>
      </c>
      <c r="R136" s="50">
        <v>0</v>
      </c>
      <c r="S136" s="40">
        <v>4.1369014924721358E-2</v>
      </c>
      <c r="T136" s="40">
        <v>7.6362094332523181E-2</v>
      </c>
      <c r="U136" s="27"/>
    </row>
    <row r="137" spans="1:21" x14ac:dyDescent="0.25">
      <c r="A137" s="31" t="s">
        <v>280</v>
      </c>
      <c r="B137" s="29" t="s">
        <v>281</v>
      </c>
      <c r="C137" s="45">
        <v>0.33661981999861762</v>
      </c>
      <c r="D137" s="34">
        <f t="shared" si="1"/>
        <v>0.17753817340855993</v>
      </c>
      <c r="E137" s="35">
        <v>0.179931973177055</v>
      </c>
      <c r="F137" s="36">
        <v>0.22610141772072784</v>
      </c>
      <c r="G137" s="34">
        <v>0.41642843569365723</v>
      </c>
      <c r="H137" s="37">
        <v>0</v>
      </c>
      <c r="I137" s="37">
        <v>0</v>
      </c>
      <c r="J137" s="37">
        <v>0</v>
      </c>
      <c r="K137" s="37">
        <v>0.75011374242992568</v>
      </c>
      <c r="L137" s="37">
        <v>0.77468542732158607</v>
      </c>
      <c r="M137" s="38">
        <v>0</v>
      </c>
      <c r="N137" s="39">
        <v>1.4464403793822388E-4</v>
      </c>
      <c r="O137" s="39">
        <v>3.0696135847047504E-2</v>
      </c>
      <c r="P137" s="39">
        <v>0.61460498493274007</v>
      </c>
      <c r="Q137" s="39">
        <v>0</v>
      </c>
      <c r="R137" s="50">
        <v>0</v>
      </c>
      <c r="S137" s="40">
        <v>0</v>
      </c>
      <c r="T137" s="40">
        <v>0</v>
      </c>
      <c r="U137" s="27"/>
    </row>
    <row r="138" spans="1:21" x14ac:dyDescent="0.25">
      <c r="A138" s="32" t="s">
        <v>282</v>
      </c>
      <c r="B138" s="30" t="s">
        <v>283</v>
      </c>
      <c r="C138" s="45">
        <v>2.0978927899981712</v>
      </c>
      <c r="D138" s="34">
        <f t="shared" si="1"/>
        <v>1</v>
      </c>
      <c r="E138" s="36">
        <v>0</v>
      </c>
      <c r="F138" s="36">
        <v>0</v>
      </c>
      <c r="G138" s="41">
        <v>0</v>
      </c>
      <c r="H138" s="42">
        <v>0</v>
      </c>
      <c r="I138" s="42">
        <v>0</v>
      </c>
      <c r="J138" s="42">
        <v>0</v>
      </c>
      <c r="K138" s="42">
        <v>0</v>
      </c>
      <c r="L138" s="42">
        <v>0</v>
      </c>
      <c r="M138" s="38">
        <v>0</v>
      </c>
      <c r="N138" s="43">
        <v>1.278388289547216E-2</v>
      </c>
      <c r="O138" s="43">
        <v>2.6938036645162765E-2</v>
      </c>
      <c r="P138" s="43">
        <v>4.1563995933194264E-2</v>
      </c>
      <c r="Q138" s="43">
        <v>0</v>
      </c>
      <c r="R138" s="49">
        <v>0</v>
      </c>
      <c r="S138" s="44">
        <v>0</v>
      </c>
      <c r="T138" s="44">
        <v>0</v>
      </c>
      <c r="U138" s="27"/>
    </row>
    <row r="139" spans="1:21" x14ac:dyDescent="0.25">
      <c r="A139" s="31" t="s">
        <v>284</v>
      </c>
      <c r="B139" s="29" t="s">
        <v>285</v>
      </c>
      <c r="C139" s="45">
        <v>1.7199457850024698</v>
      </c>
      <c r="D139" s="34">
        <f t="shared" ref="D139:D202" si="2">1-(SUM(E139:G139))</f>
        <v>0.76934579919885215</v>
      </c>
      <c r="E139" s="35">
        <v>0.17084650461427586</v>
      </c>
      <c r="F139" s="36">
        <v>1.8169177349938725E-6</v>
      </c>
      <c r="G139" s="34">
        <v>5.9805879269137011E-2</v>
      </c>
      <c r="H139" s="37">
        <v>0</v>
      </c>
      <c r="I139" s="37">
        <v>0</v>
      </c>
      <c r="J139" s="37">
        <v>0</v>
      </c>
      <c r="K139" s="37">
        <v>0</v>
      </c>
      <c r="L139" s="37">
        <v>0</v>
      </c>
      <c r="M139" s="38">
        <v>0.46130658468456076</v>
      </c>
      <c r="N139" s="39">
        <v>4.9639060608850467E-4</v>
      </c>
      <c r="O139" s="39">
        <v>1.1547476608555717E-3</v>
      </c>
      <c r="P139" s="39">
        <v>5.5035265476564545E-2</v>
      </c>
      <c r="Q139" s="39">
        <v>0.24383355099515469</v>
      </c>
      <c r="R139" s="50">
        <v>0</v>
      </c>
      <c r="S139" s="40">
        <v>0</v>
      </c>
      <c r="T139" s="40">
        <v>0</v>
      </c>
      <c r="U139" s="27"/>
    </row>
    <row r="140" spans="1:21" x14ac:dyDescent="0.25">
      <c r="A140" s="31" t="s">
        <v>286</v>
      </c>
      <c r="B140" s="29" t="s">
        <v>287</v>
      </c>
      <c r="C140" s="45">
        <v>0.138226090001555</v>
      </c>
      <c r="D140" s="34">
        <f t="shared" si="2"/>
        <v>1</v>
      </c>
      <c r="E140" s="35">
        <v>0</v>
      </c>
      <c r="F140" s="36">
        <v>0</v>
      </c>
      <c r="G140" s="34">
        <v>0</v>
      </c>
      <c r="H140" s="37">
        <v>0</v>
      </c>
      <c r="I140" s="37">
        <v>0</v>
      </c>
      <c r="J140" s="37">
        <v>0</v>
      </c>
      <c r="K140" s="37">
        <v>0</v>
      </c>
      <c r="L140" s="37">
        <v>0</v>
      </c>
      <c r="M140" s="38">
        <v>0</v>
      </c>
      <c r="N140" s="39">
        <v>0.70617295547396208</v>
      </c>
      <c r="O140" s="39">
        <v>0.8267980520141901</v>
      </c>
      <c r="P140" s="39">
        <v>0.86187870611089334</v>
      </c>
      <c r="Q140" s="39">
        <v>0</v>
      </c>
      <c r="R140" s="50">
        <v>1</v>
      </c>
      <c r="S140" s="40">
        <v>0</v>
      </c>
      <c r="T140" s="40">
        <v>0</v>
      </c>
      <c r="U140" s="27"/>
    </row>
    <row r="141" spans="1:21" x14ac:dyDescent="0.25">
      <c r="A141" s="31" t="s">
        <v>288</v>
      </c>
      <c r="B141" s="29" t="s">
        <v>289</v>
      </c>
      <c r="C141" s="45">
        <v>2.1311616749981455</v>
      </c>
      <c r="D141" s="34">
        <f t="shared" si="2"/>
        <v>1</v>
      </c>
      <c r="E141" s="35">
        <v>0</v>
      </c>
      <c r="F141" s="36">
        <v>0</v>
      </c>
      <c r="G141" s="34">
        <v>0</v>
      </c>
      <c r="H141" s="37">
        <v>0</v>
      </c>
      <c r="I141" s="37">
        <v>0</v>
      </c>
      <c r="J141" s="37">
        <v>0</v>
      </c>
      <c r="K141" s="37">
        <v>0</v>
      </c>
      <c r="L141" s="37">
        <v>0</v>
      </c>
      <c r="M141" s="38">
        <v>0</v>
      </c>
      <c r="N141" s="39">
        <v>0</v>
      </c>
      <c r="O141" s="39">
        <v>0</v>
      </c>
      <c r="P141" s="39">
        <v>2.2522927548442224E-2</v>
      </c>
      <c r="Q141" s="39">
        <v>0</v>
      </c>
      <c r="R141" s="50">
        <v>0</v>
      </c>
      <c r="S141" s="40">
        <v>0</v>
      </c>
      <c r="T141" s="40">
        <v>0</v>
      </c>
      <c r="U141" s="27"/>
    </row>
    <row r="142" spans="1:21" x14ac:dyDescent="0.25">
      <c r="A142" s="32" t="s">
        <v>290</v>
      </c>
      <c r="B142" s="30" t="s">
        <v>291</v>
      </c>
      <c r="C142" s="45">
        <v>4.0250289299893076</v>
      </c>
      <c r="D142" s="34">
        <f t="shared" si="2"/>
        <v>1</v>
      </c>
      <c r="E142" s="36">
        <v>0</v>
      </c>
      <c r="F142" s="36">
        <v>0</v>
      </c>
      <c r="G142" s="41">
        <v>0</v>
      </c>
      <c r="H142" s="42">
        <v>0</v>
      </c>
      <c r="I142" s="42">
        <v>0</v>
      </c>
      <c r="J142" s="42">
        <v>0</v>
      </c>
      <c r="K142" s="42">
        <v>0</v>
      </c>
      <c r="L142" s="42">
        <v>0</v>
      </c>
      <c r="M142" s="38">
        <v>0</v>
      </c>
      <c r="N142" s="43">
        <v>0</v>
      </c>
      <c r="O142" s="43">
        <v>0</v>
      </c>
      <c r="P142" s="43">
        <v>0</v>
      </c>
      <c r="Q142" s="43">
        <v>0</v>
      </c>
      <c r="R142" s="49">
        <v>0</v>
      </c>
      <c r="S142" s="44">
        <v>0</v>
      </c>
      <c r="T142" s="44">
        <v>0</v>
      </c>
      <c r="U142" s="27"/>
    </row>
    <row r="143" spans="1:21" x14ac:dyDescent="0.25">
      <c r="A143" s="32" t="s">
        <v>292</v>
      </c>
      <c r="B143" s="30" t="s">
        <v>293</v>
      </c>
      <c r="C143" s="45">
        <v>1.2169660900042019</v>
      </c>
      <c r="D143" s="34">
        <f t="shared" si="2"/>
        <v>1</v>
      </c>
      <c r="E143" s="36">
        <v>0</v>
      </c>
      <c r="F143" s="36">
        <v>0</v>
      </c>
      <c r="G143" s="41">
        <v>0</v>
      </c>
      <c r="H143" s="42">
        <v>0</v>
      </c>
      <c r="I143" s="42">
        <v>0</v>
      </c>
      <c r="J143" s="42">
        <v>0</v>
      </c>
      <c r="K143" s="42">
        <v>0</v>
      </c>
      <c r="L143" s="42">
        <v>0</v>
      </c>
      <c r="M143" s="38">
        <v>0</v>
      </c>
      <c r="N143" s="43">
        <v>0</v>
      </c>
      <c r="O143" s="43">
        <v>0</v>
      </c>
      <c r="P143" s="43">
        <v>2.0707232688721006E-2</v>
      </c>
      <c r="Q143" s="43">
        <v>0</v>
      </c>
      <c r="R143" s="49">
        <v>0</v>
      </c>
      <c r="S143" s="44">
        <v>0</v>
      </c>
      <c r="T143" s="44">
        <v>0</v>
      </c>
      <c r="U143" s="27"/>
    </row>
    <row r="144" spans="1:21" x14ac:dyDescent="0.25">
      <c r="A144" s="32" t="s">
        <v>294</v>
      </c>
      <c r="B144" s="30" t="s">
        <v>295</v>
      </c>
      <c r="C144" s="45">
        <v>0.21054317500158895</v>
      </c>
      <c r="D144" s="34">
        <f t="shared" si="2"/>
        <v>1</v>
      </c>
      <c r="E144" s="36">
        <v>0</v>
      </c>
      <c r="F144" s="36">
        <v>0</v>
      </c>
      <c r="G144" s="41">
        <v>0</v>
      </c>
      <c r="H144" s="42">
        <v>0</v>
      </c>
      <c r="I144" s="42">
        <v>0</v>
      </c>
      <c r="J144" s="42">
        <v>0</v>
      </c>
      <c r="K144" s="42">
        <v>0</v>
      </c>
      <c r="L144" s="42">
        <v>0</v>
      </c>
      <c r="M144" s="38">
        <v>0</v>
      </c>
      <c r="N144" s="43">
        <v>0</v>
      </c>
      <c r="O144" s="43">
        <v>0</v>
      </c>
      <c r="P144" s="43">
        <v>0</v>
      </c>
      <c r="Q144" s="43">
        <v>0</v>
      </c>
      <c r="R144" s="49">
        <v>0</v>
      </c>
      <c r="S144" s="44">
        <v>0</v>
      </c>
      <c r="T144" s="44">
        <v>0</v>
      </c>
      <c r="U144" s="27"/>
    </row>
    <row r="145" spans="1:21" x14ac:dyDescent="0.25">
      <c r="A145" s="31" t="s">
        <v>296</v>
      </c>
      <c r="B145" s="29" t="s">
        <v>297</v>
      </c>
      <c r="C145" s="45">
        <v>6.8902334149931344</v>
      </c>
      <c r="D145" s="34">
        <f t="shared" si="2"/>
        <v>1</v>
      </c>
      <c r="E145" s="35">
        <v>0</v>
      </c>
      <c r="F145" s="35">
        <v>0</v>
      </c>
      <c r="G145" s="34">
        <v>0</v>
      </c>
      <c r="H145" s="37">
        <v>0</v>
      </c>
      <c r="I145" s="37">
        <v>0</v>
      </c>
      <c r="J145" s="37">
        <v>0</v>
      </c>
      <c r="K145" s="37">
        <v>0</v>
      </c>
      <c r="L145" s="37">
        <v>0</v>
      </c>
      <c r="M145" s="38">
        <v>0</v>
      </c>
      <c r="N145" s="39">
        <v>1.2015162667837103E-2</v>
      </c>
      <c r="O145" s="39">
        <v>1.7427269363539329E-2</v>
      </c>
      <c r="P145" s="39">
        <v>3.9000414690857486E-2</v>
      </c>
      <c r="Q145" s="39">
        <v>0</v>
      </c>
      <c r="R145" s="50">
        <v>0</v>
      </c>
      <c r="S145" s="40">
        <v>0</v>
      </c>
      <c r="T145" s="40">
        <v>0</v>
      </c>
      <c r="U145" s="27"/>
    </row>
    <row r="146" spans="1:21" x14ac:dyDescent="0.25">
      <c r="A146" s="32" t="s">
        <v>298</v>
      </c>
      <c r="B146" s="30" t="s">
        <v>299</v>
      </c>
      <c r="C146" s="45">
        <v>4.3488709550070501</v>
      </c>
      <c r="D146" s="34">
        <f t="shared" si="2"/>
        <v>1</v>
      </c>
      <c r="E146" s="36">
        <v>0</v>
      </c>
      <c r="F146" s="36">
        <v>0</v>
      </c>
      <c r="G146" s="41">
        <v>0</v>
      </c>
      <c r="H146" s="42">
        <v>0</v>
      </c>
      <c r="I146" s="42">
        <v>0</v>
      </c>
      <c r="J146" s="42">
        <v>0</v>
      </c>
      <c r="K146" s="42">
        <v>0</v>
      </c>
      <c r="L146" s="42">
        <v>0</v>
      </c>
      <c r="M146" s="38">
        <v>0</v>
      </c>
      <c r="N146" s="43">
        <v>0</v>
      </c>
      <c r="O146" s="43">
        <v>0</v>
      </c>
      <c r="P146" s="43">
        <v>6.070541129670563E-3</v>
      </c>
      <c r="Q146" s="43">
        <v>0</v>
      </c>
      <c r="R146" s="49">
        <v>1</v>
      </c>
      <c r="S146" s="44">
        <v>0</v>
      </c>
      <c r="T146" s="44">
        <v>1.0000000059551926</v>
      </c>
      <c r="U146" s="27"/>
    </row>
    <row r="147" spans="1:21" x14ac:dyDescent="0.25">
      <c r="A147" s="32" t="s">
        <v>300</v>
      </c>
      <c r="B147" s="30" t="s">
        <v>301</v>
      </c>
      <c r="C147" s="45">
        <v>4.3880640100031014</v>
      </c>
      <c r="D147" s="34">
        <f t="shared" si="2"/>
        <v>1</v>
      </c>
      <c r="E147" s="36">
        <v>0</v>
      </c>
      <c r="F147" s="36">
        <v>0</v>
      </c>
      <c r="G147" s="41">
        <v>0</v>
      </c>
      <c r="H147" s="42">
        <v>0</v>
      </c>
      <c r="I147" s="42">
        <v>0</v>
      </c>
      <c r="J147" s="42">
        <v>0</v>
      </c>
      <c r="K147" s="42">
        <v>0</v>
      </c>
      <c r="L147" s="42">
        <v>0</v>
      </c>
      <c r="M147" s="38">
        <v>0</v>
      </c>
      <c r="N147" s="43">
        <v>3.3414385613781978E-4</v>
      </c>
      <c r="O147" s="43">
        <v>8.0609195218738893E-3</v>
      </c>
      <c r="P147" s="43">
        <v>3.8494622668788822E-2</v>
      </c>
      <c r="Q147" s="43">
        <v>0</v>
      </c>
      <c r="R147" s="49">
        <v>0</v>
      </c>
      <c r="S147" s="44">
        <v>0</v>
      </c>
      <c r="T147" s="44">
        <v>1</v>
      </c>
      <c r="U147" s="27"/>
    </row>
    <row r="148" spans="1:21" x14ac:dyDescent="0.25">
      <c r="A148" s="32" t="s">
        <v>302</v>
      </c>
      <c r="B148" s="30" t="s">
        <v>303</v>
      </c>
      <c r="C148" s="45">
        <v>2.6584501649992474</v>
      </c>
      <c r="D148" s="34">
        <f t="shared" si="2"/>
        <v>1</v>
      </c>
      <c r="E148" s="36">
        <v>0</v>
      </c>
      <c r="F148" s="36">
        <v>0</v>
      </c>
      <c r="G148" s="41">
        <v>0</v>
      </c>
      <c r="H148" s="42">
        <v>0</v>
      </c>
      <c r="I148" s="42">
        <v>0</v>
      </c>
      <c r="J148" s="42">
        <v>0</v>
      </c>
      <c r="K148" s="42">
        <v>0</v>
      </c>
      <c r="L148" s="42">
        <v>0</v>
      </c>
      <c r="M148" s="38">
        <v>0</v>
      </c>
      <c r="N148" s="43">
        <v>2.6881819729676387E-2</v>
      </c>
      <c r="O148" s="43">
        <v>4.0552609704705374E-2</v>
      </c>
      <c r="P148" s="43">
        <v>6.7544222744208765E-2</v>
      </c>
      <c r="Q148" s="43">
        <v>0</v>
      </c>
      <c r="R148" s="49">
        <v>1</v>
      </c>
      <c r="S148" s="44">
        <v>0</v>
      </c>
      <c r="T148" s="44">
        <v>1</v>
      </c>
      <c r="U148" s="27"/>
    </row>
    <row r="149" spans="1:21" x14ac:dyDescent="0.25">
      <c r="A149" s="32" t="s">
        <v>304</v>
      </c>
      <c r="B149" s="30" t="s">
        <v>305</v>
      </c>
      <c r="C149" s="45">
        <v>0.46126437000227544</v>
      </c>
      <c r="D149" s="34">
        <f t="shared" si="2"/>
        <v>1</v>
      </c>
      <c r="E149" s="36">
        <v>0</v>
      </c>
      <c r="F149" s="36">
        <v>0</v>
      </c>
      <c r="G149" s="41">
        <v>0</v>
      </c>
      <c r="H149" s="42">
        <v>0</v>
      </c>
      <c r="I149" s="42">
        <v>0</v>
      </c>
      <c r="J149" s="42">
        <v>0</v>
      </c>
      <c r="K149" s="42">
        <v>0</v>
      </c>
      <c r="L149" s="42">
        <v>0</v>
      </c>
      <c r="M149" s="38">
        <v>0</v>
      </c>
      <c r="N149" s="43">
        <v>0</v>
      </c>
      <c r="O149" s="43">
        <v>0</v>
      </c>
      <c r="P149" s="43">
        <v>0</v>
      </c>
      <c r="Q149" s="43">
        <v>0</v>
      </c>
      <c r="R149" s="49">
        <v>0</v>
      </c>
      <c r="S149" s="44">
        <v>0</v>
      </c>
      <c r="T149" s="44">
        <v>0</v>
      </c>
      <c r="U149" s="27"/>
    </row>
    <row r="150" spans="1:21" x14ac:dyDescent="0.25">
      <c r="A150" s="32" t="s">
        <v>306</v>
      </c>
      <c r="B150" s="30" t="s">
        <v>307</v>
      </c>
      <c r="C150" s="45">
        <v>2.9963513899905156</v>
      </c>
      <c r="D150" s="34">
        <f t="shared" si="2"/>
        <v>1</v>
      </c>
      <c r="E150" s="36">
        <v>0</v>
      </c>
      <c r="F150" s="36">
        <v>0</v>
      </c>
      <c r="G150" s="41">
        <v>0</v>
      </c>
      <c r="H150" s="42">
        <v>0</v>
      </c>
      <c r="I150" s="42">
        <v>0</v>
      </c>
      <c r="J150" s="42">
        <v>0</v>
      </c>
      <c r="K150" s="42">
        <v>0</v>
      </c>
      <c r="L150" s="42">
        <v>0</v>
      </c>
      <c r="M150" s="38">
        <v>0</v>
      </c>
      <c r="N150" s="43">
        <v>3.4708879721990545E-3</v>
      </c>
      <c r="O150" s="43">
        <v>6.0073061057291325E-3</v>
      </c>
      <c r="P150" s="43">
        <v>1.9604424681645569E-2</v>
      </c>
      <c r="Q150" s="43">
        <v>0</v>
      </c>
      <c r="R150" s="49">
        <v>0</v>
      </c>
      <c r="S150" s="44">
        <v>0</v>
      </c>
      <c r="T150" s="44">
        <v>0</v>
      </c>
      <c r="U150" s="27"/>
    </row>
    <row r="151" spans="1:21" x14ac:dyDescent="0.25">
      <c r="A151" s="32" t="s">
        <v>308</v>
      </c>
      <c r="B151" s="30" t="s">
        <v>309</v>
      </c>
      <c r="C151" s="45">
        <v>0.7623476550006264</v>
      </c>
      <c r="D151" s="34">
        <f t="shared" si="2"/>
        <v>1</v>
      </c>
      <c r="E151" s="36">
        <v>0</v>
      </c>
      <c r="F151" s="36">
        <v>0</v>
      </c>
      <c r="G151" s="41">
        <v>0</v>
      </c>
      <c r="H151" s="42">
        <v>0</v>
      </c>
      <c r="I151" s="42">
        <v>0</v>
      </c>
      <c r="J151" s="42">
        <v>0</v>
      </c>
      <c r="K151" s="42">
        <v>0</v>
      </c>
      <c r="L151" s="42">
        <v>0</v>
      </c>
      <c r="M151" s="38">
        <v>0</v>
      </c>
      <c r="N151" s="43">
        <v>0</v>
      </c>
      <c r="O151" s="43">
        <v>0</v>
      </c>
      <c r="P151" s="43">
        <v>0</v>
      </c>
      <c r="Q151" s="43">
        <v>0</v>
      </c>
      <c r="R151" s="49">
        <v>2</v>
      </c>
      <c r="S151" s="44">
        <v>0</v>
      </c>
      <c r="T151" s="44">
        <v>0</v>
      </c>
      <c r="U151" s="27"/>
    </row>
    <row r="152" spans="1:21" x14ac:dyDescent="0.25">
      <c r="A152" s="32" t="s">
        <v>310</v>
      </c>
      <c r="B152" s="30" t="s">
        <v>311</v>
      </c>
      <c r="C152" s="45">
        <v>12.102975970008996</v>
      </c>
      <c r="D152" s="34">
        <f t="shared" si="2"/>
        <v>1</v>
      </c>
      <c r="E152" s="36">
        <v>0</v>
      </c>
      <c r="F152" s="36">
        <v>0</v>
      </c>
      <c r="G152" s="41">
        <v>0</v>
      </c>
      <c r="H152" s="42">
        <v>0</v>
      </c>
      <c r="I152" s="42">
        <v>0</v>
      </c>
      <c r="J152" s="42">
        <v>0</v>
      </c>
      <c r="K152" s="42">
        <v>0</v>
      </c>
      <c r="L152" s="42">
        <v>0</v>
      </c>
      <c r="M152" s="38">
        <v>0</v>
      </c>
      <c r="N152" s="43">
        <v>8.8603117657855095E-4</v>
      </c>
      <c r="O152" s="43">
        <v>3.7934403130337625E-3</v>
      </c>
      <c r="P152" s="43">
        <v>1.8812565062918684E-2</v>
      </c>
      <c r="Q152" s="43">
        <v>0</v>
      </c>
      <c r="R152" s="49">
        <v>0</v>
      </c>
      <c r="S152" s="44">
        <v>0</v>
      </c>
      <c r="T152" s="44">
        <v>0.35280404733197496</v>
      </c>
      <c r="U152" s="27"/>
    </row>
    <row r="153" spans="1:21" x14ac:dyDescent="0.25">
      <c r="A153" s="32" t="s">
        <v>312</v>
      </c>
      <c r="B153" s="30" t="s">
        <v>313</v>
      </c>
      <c r="C153" s="45">
        <v>1.1224873599970318</v>
      </c>
      <c r="D153" s="34">
        <f t="shared" si="2"/>
        <v>1</v>
      </c>
      <c r="E153" s="36">
        <v>0</v>
      </c>
      <c r="F153" s="36">
        <v>0</v>
      </c>
      <c r="G153" s="41">
        <v>0</v>
      </c>
      <c r="H153" s="42">
        <v>0</v>
      </c>
      <c r="I153" s="42">
        <v>0</v>
      </c>
      <c r="J153" s="42">
        <v>0</v>
      </c>
      <c r="K153" s="42">
        <v>0</v>
      </c>
      <c r="L153" s="42">
        <v>0</v>
      </c>
      <c r="M153" s="38">
        <v>0</v>
      </c>
      <c r="N153" s="43">
        <v>3.5927557637199736E-2</v>
      </c>
      <c r="O153" s="43">
        <v>7.8463368920545548E-2</v>
      </c>
      <c r="P153" s="43">
        <v>0.21306151558580252</v>
      </c>
      <c r="Q153" s="43">
        <v>0</v>
      </c>
      <c r="R153" s="49">
        <v>0</v>
      </c>
      <c r="S153" s="44">
        <v>0</v>
      </c>
      <c r="T153" s="44">
        <v>0</v>
      </c>
      <c r="U153" s="27"/>
    </row>
    <row r="154" spans="1:21" x14ac:dyDescent="0.25">
      <c r="A154" s="32" t="s">
        <v>314</v>
      </c>
      <c r="B154" s="30" t="s">
        <v>315</v>
      </c>
      <c r="C154" s="45">
        <v>14.438096345015069</v>
      </c>
      <c r="D154" s="34">
        <f t="shared" si="2"/>
        <v>0</v>
      </c>
      <c r="E154" s="36">
        <v>0</v>
      </c>
      <c r="F154" s="36">
        <v>1</v>
      </c>
      <c r="G154" s="41">
        <v>0</v>
      </c>
      <c r="H154" s="42">
        <v>0</v>
      </c>
      <c r="I154" s="42">
        <v>0</v>
      </c>
      <c r="J154" s="42">
        <v>0</v>
      </c>
      <c r="K154" s="42">
        <v>0</v>
      </c>
      <c r="L154" s="42">
        <v>0</v>
      </c>
      <c r="M154" s="38">
        <v>1</v>
      </c>
      <c r="N154" s="43">
        <v>4.973370331100319E-4</v>
      </c>
      <c r="O154" s="43">
        <v>7.1897290002297424E-4</v>
      </c>
      <c r="P154" s="43">
        <v>8.7785231368426794E-3</v>
      </c>
      <c r="Q154" s="43">
        <v>0</v>
      </c>
      <c r="R154" s="49">
        <v>0</v>
      </c>
      <c r="S154" s="44">
        <v>0</v>
      </c>
      <c r="T154" s="44">
        <v>0</v>
      </c>
      <c r="U154" s="27"/>
    </row>
    <row r="155" spans="1:21" x14ac:dyDescent="0.25">
      <c r="A155" s="31" t="s">
        <v>316</v>
      </c>
      <c r="B155" s="29" t="s">
        <v>317</v>
      </c>
      <c r="C155" s="45">
        <v>1.2655568300008184</v>
      </c>
      <c r="D155" s="34">
        <f t="shared" si="2"/>
        <v>1</v>
      </c>
      <c r="E155" s="35">
        <v>0</v>
      </c>
      <c r="F155" s="35">
        <v>0</v>
      </c>
      <c r="G155" s="34">
        <v>0</v>
      </c>
      <c r="H155" s="37">
        <v>0</v>
      </c>
      <c r="I155" s="37">
        <v>0</v>
      </c>
      <c r="J155" s="37">
        <v>0</v>
      </c>
      <c r="K155" s="37">
        <v>0</v>
      </c>
      <c r="L155" s="37">
        <v>0</v>
      </c>
      <c r="M155" s="38">
        <v>0</v>
      </c>
      <c r="N155" s="39">
        <v>0</v>
      </c>
      <c r="O155" s="39">
        <v>1.9207396231807121E-5</v>
      </c>
      <c r="P155" s="39">
        <v>5.8208996629709124E-2</v>
      </c>
      <c r="Q155" s="39">
        <v>0</v>
      </c>
      <c r="R155" s="50">
        <v>1</v>
      </c>
      <c r="S155" s="40">
        <v>0</v>
      </c>
      <c r="T155" s="40">
        <v>0</v>
      </c>
      <c r="U155" s="27"/>
    </row>
    <row r="156" spans="1:21" x14ac:dyDescent="0.25">
      <c r="A156" s="31" t="s">
        <v>318</v>
      </c>
      <c r="B156" s="29" t="s">
        <v>319</v>
      </c>
      <c r="C156" s="45">
        <v>8.0264615099789811</v>
      </c>
      <c r="D156" s="34">
        <f t="shared" si="2"/>
        <v>1</v>
      </c>
      <c r="E156" s="35">
        <v>0</v>
      </c>
      <c r="F156" s="36">
        <v>0</v>
      </c>
      <c r="G156" s="34">
        <v>0</v>
      </c>
      <c r="H156" s="37">
        <v>0</v>
      </c>
      <c r="I156" s="37">
        <v>0</v>
      </c>
      <c r="J156" s="37">
        <v>0</v>
      </c>
      <c r="K156" s="37">
        <v>0</v>
      </c>
      <c r="L156" s="37">
        <v>0</v>
      </c>
      <c r="M156" s="38">
        <v>0</v>
      </c>
      <c r="N156" s="39">
        <v>4.7841754367424303E-3</v>
      </c>
      <c r="O156" s="39">
        <v>8.2473482822609835E-3</v>
      </c>
      <c r="P156" s="39">
        <v>3.2777729280232641E-2</v>
      </c>
      <c r="Q156" s="39">
        <v>0</v>
      </c>
      <c r="R156" s="50">
        <v>1</v>
      </c>
      <c r="S156" s="40">
        <v>0</v>
      </c>
      <c r="T156" s="40">
        <v>0.62241269036875013</v>
      </c>
      <c r="U156" s="27"/>
    </row>
    <row r="157" spans="1:21" x14ac:dyDescent="0.25">
      <c r="A157" s="31" t="s">
        <v>320</v>
      </c>
      <c r="B157" s="29" t="s">
        <v>321</v>
      </c>
      <c r="C157" s="45">
        <v>7.5697345500015016</v>
      </c>
      <c r="D157" s="34">
        <f t="shared" si="2"/>
        <v>1</v>
      </c>
      <c r="E157" s="35">
        <v>0</v>
      </c>
      <c r="F157" s="36">
        <v>0</v>
      </c>
      <c r="G157" s="34">
        <v>0</v>
      </c>
      <c r="H157" s="37">
        <v>0</v>
      </c>
      <c r="I157" s="37">
        <v>0</v>
      </c>
      <c r="J157" s="37">
        <v>0</v>
      </c>
      <c r="K157" s="37">
        <v>0</v>
      </c>
      <c r="L157" s="37">
        <v>0</v>
      </c>
      <c r="M157" s="38">
        <v>0</v>
      </c>
      <c r="N157" s="39">
        <v>1.1322940643878524E-2</v>
      </c>
      <c r="O157" s="39">
        <v>6.2986924917862078E-2</v>
      </c>
      <c r="P157" s="39">
        <v>0.29371435315645827</v>
      </c>
      <c r="Q157" s="39">
        <v>0</v>
      </c>
      <c r="R157" s="50">
        <v>3</v>
      </c>
      <c r="S157" s="40">
        <v>0.30069474412035907</v>
      </c>
      <c r="T157" s="40">
        <v>2.6047422559939072E-3</v>
      </c>
      <c r="U157" s="27"/>
    </row>
    <row r="158" spans="1:21" x14ac:dyDescent="0.25">
      <c r="A158" s="32" t="s">
        <v>322</v>
      </c>
      <c r="B158" s="30" t="s">
        <v>323</v>
      </c>
      <c r="C158" s="45">
        <v>1.4988707050012906</v>
      </c>
      <c r="D158" s="34">
        <f t="shared" si="2"/>
        <v>0.94899534648233208</v>
      </c>
      <c r="E158" s="36">
        <v>1.238171189984829E-2</v>
      </c>
      <c r="F158" s="36">
        <v>8.3280621569028282E-3</v>
      </c>
      <c r="G158" s="41">
        <v>3.0294879460916753E-2</v>
      </c>
      <c r="H158" s="42">
        <v>0</v>
      </c>
      <c r="I158" s="42">
        <v>0</v>
      </c>
      <c r="J158" s="42">
        <v>3.5122889206167317E-2</v>
      </c>
      <c r="K158" s="42">
        <v>3.3355583666734252E-2</v>
      </c>
      <c r="L158" s="42">
        <v>3.3889318829701039E-2</v>
      </c>
      <c r="M158" s="38">
        <v>0</v>
      </c>
      <c r="N158" s="43">
        <v>2.0754539080584194E-3</v>
      </c>
      <c r="O158" s="43">
        <v>8.1324655878343768E-3</v>
      </c>
      <c r="P158" s="43">
        <v>2.5241269826258832E-2</v>
      </c>
      <c r="Q158" s="43">
        <v>0.11072942348947762</v>
      </c>
      <c r="R158" s="49">
        <v>0</v>
      </c>
      <c r="S158" s="44">
        <v>0.16324914859845571</v>
      </c>
      <c r="T158" s="44">
        <v>0.53261925157191969</v>
      </c>
      <c r="U158" s="27"/>
    </row>
    <row r="159" spans="1:21" x14ac:dyDescent="0.25">
      <c r="A159" s="31" t="s">
        <v>324</v>
      </c>
      <c r="B159" s="29" t="s">
        <v>325</v>
      </c>
      <c r="C159" s="45">
        <v>0.9745147850015925</v>
      </c>
      <c r="D159" s="34">
        <f t="shared" si="2"/>
        <v>1</v>
      </c>
      <c r="E159" s="35">
        <v>0</v>
      </c>
      <c r="F159" s="36">
        <v>0</v>
      </c>
      <c r="G159" s="34">
        <v>0</v>
      </c>
      <c r="H159" s="37">
        <v>0</v>
      </c>
      <c r="I159" s="37">
        <v>0</v>
      </c>
      <c r="J159" s="37">
        <v>0</v>
      </c>
      <c r="K159" s="37">
        <v>0</v>
      </c>
      <c r="L159" s="37">
        <v>0</v>
      </c>
      <c r="M159" s="38">
        <v>0</v>
      </c>
      <c r="N159" s="39">
        <v>0</v>
      </c>
      <c r="O159" s="39">
        <v>0</v>
      </c>
      <c r="P159" s="39">
        <v>0</v>
      </c>
      <c r="Q159" s="39">
        <v>0</v>
      </c>
      <c r="R159" s="50">
        <v>0</v>
      </c>
      <c r="S159" s="40">
        <v>0</v>
      </c>
      <c r="T159" s="40">
        <v>0</v>
      </c>
      <c r="U159" s="27"/>
    </row>
    <row r="160" spans="1:21" x14ac:dyDescent="0.25">
      <c r="A160" s="32" t="s">
        <v>326</v>
      </c>
      <c r="B160" s="30" t="s">
        <v>327</v>
      </c>
      <c r="C160" s="45">
        <v>2.9738196450015928</v>
      </c>
      <c r="D160" s="34">
        <f t="shared" si="2"/>
        <v>1</v>
      </c>
      <c r="E160" s="36">
        <v>0</v>
      </c>
      <c r="F160" s="36">
        <v>0</v>
      </c>
      <c r="G160" s="41">
        <v>0</v>
      </c>
      <c r="H160" s="42">
        <v>0</v>
      </c>
      <c r="I160" s="42">
        <v>0</v>
      </c>
      <c r="J160" s="42">
        <v>0</v>
      </c>
      <c r="K160" s="42">
        <v>0</v>
      </c>
      <c r="L160" s="42">
        <v>0</v>
      </c>
      <c r="M160" s="38">
        <v>0</v>
      </c>
      <c r="N160" s="43">
        <v>1.0270435106174283E-2</v>
      </c>
      <c r="O160" s="43">
        <v>1.5782281478322873E-2</v>
      </c>
      <c r="P160" s="43">
        <v>9.1232851712741786E-2</v>
      </c>
      <c r="Q160" s="43">
        <v>0</v>
      </c>
      <c r="R160" s="49">
        <v>0</v>
      </c>
      <c r="S160" s="44">
        <v>0</v>
      </c>
      <c r="T160" s="44">
        <v>1</v>
      </c>
      <c r="U160" s="27"/>
    </row>
    <row r="161" spans="1:21" x14ac:dyDescent="0.25">
      <c r="A161" s="31" t="s">
        <v>328</v>
      </c>
      <c r="B161" s="29" t="s">
        <v>329</v>
      </c>
      <c r="C161" s="45">
        <v>6.9041464599924192</v>
      </c>
      <c r="D161" s="34">
        <f t="shared" si="2"/>
        <v>1</v>
      </c>
      <c r="E161" s="35">
        <v>0</v>
      </c>
      <c r="F161" s="35">
        <v>0</v>
      </c>
      <c r="G161" s="34">
        <v>0</v>
      </c>
      <c r="H161" s="37">
        <v>0</v>
      </c>
      <c r="I161" s="37">
        <v>0</v>
      </c>
      <c r="J161" s="37">
        <v>0</v>
      </c>
      <c r="K161" s="37">
        <v>0</v>
      </c>
      <c r="L161" s="37">
        <v>0</v>
      </c>
      <c r="M161" s="38">
        <v>0</v>
      </c>
      <c r="N161" s="39">
        <v>0</v>
      </c>
      <c r="O161" s="39">
        <v>0</v>
      </c>
      <c r="P161" s="39">
        <v>0</v>
      </c>
      <c r="Q161" s="39">
        <v>0</v>
      </c>
      <c r="R161" s="50">
        <v>0</v>
      </c>
      <c r="S161" s="40">
        <v>0</v>
      </c>
      <c r="T161" s="40">
        <v>0</v>
      </c>
      <c r="U161" s="27"/>
    </row>
    <row r="162" spans="1:21" x14ac:dyDescent="0.25">
      <c r="A162" s="31" t="s">
        <v>330</v>
      </c>
      <c r="B162" s="29" t="s">
        <v>331</v>
      </c>
      <c r="C162" s="45">
        <v>3.0764462700050741</v>
      </c>
      <c r="D162" s="34">
        <f t="shared" si="2"/>
        <v>1</v>
      </c>
      <c r="E162" s="35">
        <v>0</v>
      </c>
      <c r="F162" s="35">
        <v>0</v>
      </c>
      <c r="G162" s="34">
        <v>0</v>
      </c>
      <c r="H162" s="37">
        <v>0</v>
      </c>
      <c r="I162" s="37">
        <v>0</v>
      </c>
      <c r="J162" s="37">
        <v>0</v>
      </c>
      <c r="K162" s="37">
        <v>0</v>
      </c>
      <c r="L162" s="37">
        <v>0</v>
      </c>
      <c r="M162" s="38">
        <v>0</v>
      </c>
      <c r="N162" s="39">
        <v>8.0179559904106339E-3</v>
      </c>
      <c r="O162" s="39">
        <v>1.8939098634067123E-2</v>
      </c>
      <c r="P162" s="39">
        <v>4.5867284609084499E-2</v>
      </c>
      <c r="Q162" s="39">
        <v>0</v>
      </c>
      <c r="R162" s="50">
        <v>0</v>
      </c>
      <c r="S162" s="40">
        <v>0</v>
      </c>
      <c r="T162" s="40">
        <v>0</v>
      </c>
      <c r="U162" s="27"/>
    </row>
    <row r="163" spans="1:21" x14ac:dyDescent="0.25">
      <c r="A163" s="32" t="s">
        <v>332</v>
      </c>
      <c r="B163" s="30" t="s">
        <v>333</v>
      </c>
      <c r="C163" s="45">
        <v>6.4676095000574113E-2</v>
      </c>
      <c r="D163" s="34">
        <f t="shared" si="2"/>
        <v>1</v>
      </c>
      <c r="E163" s="36">
        <v>0</v>
      </c>
      <c r="F163" s="36">
        <v>0</v>
      </c>
      <c r="G163" s="41">
        <v>0</v>
      </c>
      <c r="H163" s="42">
        <v>0</v>
      </c>
      <c r="I163" s="42">
        <v>0</v>
      </c>
      <c r="J163" s="42">
        <v>0</v>
      </c>
      <c r="K163" s="42">
        <v>0</v>
      </c>
      <c r="L163" s="42">
        <v>0</v>
      </c>
      <c r="M163" s="38">
        <v>0</v>
      </c>
      <c r="N163" s="43">
        <v>0</v>
      </c>
      <c r="O163" s="43">
        <v>1.2125064757272805E-2</v>
      </c>
      <c r="P163" s="43">
        <v>8.7625730953163825E-2</v>
      </c>
      <c r="Q163" s="43">
        <v>0</v>
      </c>
      <c r="R163" s="49">
        <v>0</v>
      </c>
      <c r="S163" s="44">
        <v>0.99999999999999978</v>
      </c>
      <c r="T163" s="44">
        <v>0</v>
      </c>
      <c r="U163" s="27"/>
    </row>
    <row r="164" spans="1:21" x14ac:dyDescent="0.25">
      <c r="A164" s="31" t="s">
        <v>334</v>
      </c>
      <c r="B164" s="29" t="s">
        <v>335</v>
      </c>
      <c r="C164" s="45">
        <v>9.261485945010552</v>
      </c>
      <c r="D164" s="34">
        <f t="shared" si="2"/>
        <v>1</v>
      </c>
      <c r="E164" s="35">
        <v>0</v>
      </c>
      <c r="F164" s="35">
        <v>0</v>
      </c>
      <c r="G164" s="34">
        <v>0</v>
      </c>
      <c r="H164" s="37">
        <v>0</v>
      </c>
      <c r="I164" s="37">
        <v>0</v>
      </c>
      <c r="J164" s="37">
        <v>0</v>
      </c>
      <c r="K164" s="37">
        <v>0</v>
      </c>
      <c r="L164" s="37">
        <v>0</v>
      </c>
      <c r="M164" s="38">
        <v>0</v>
      </c>
      <c r="N164" s="39">
        <v>2.5888403794345916E-2</v>
      </c>
      <c r="O164" s="39">
        <v>4.8568766189335984E-2</v>
      </c>
      <c r="P164" s="39">
        <v>0.1397990852849354</v>
      </c>
      <c r="Q164" s="39">
        <v>0</v>
      </c>
      <c r="R164" s="50">
        <v>0</v>
      </c>
      <c r="S164" s="40">
        <v>0</v>
      </c>
      <c r="T164" s="40">
        <v>0</v>
      </c>
      <c r="U164" s="27"/>
    </row>
    <row r="165" spans="1:21" x14ac:dyDescent="0.25">
      <c r="A165" s="31" t="s">
        <v>336</v>
      </c>
      <c r="B165" s="29" t="s">
        <v>337</v>
      </c>
      <c r="C165" s="45">
        <v>3.3715497249991051</v>
      </c>
      <c r="D165" s="34">
        <f t="shared" si="2"/>
        <v>0.85247704085121623</v>
      </c>
      <c r="E165" s="35">
        <v>4.1942952717350393E-2</v>
      </c>
      <c r="F165" s="35">
        <v>0.10558000643143335</v>
      </c>
      <c r="G165" s="34">
        <v>0</v>
      </c>
      <c r="H165" s="37">
        <v>0.19509098584964837</v>
      </c>
      <c r="I165" s="37">
        <v>0.15011820487069055</v>
      </c>
      <c r="J165" s="37">
        <v>0</v>
      </c>
      <c r="K165" s="37">
        <v>0</v>
      </c>
      <c r="L165" s="37">
        <v>0</v>
      </c>
      <c r="M165" s="38">
        <v>0</v>
      </c>
      <c r="N165" s="39">
        <v>0</v>
      </c>
      <c r="O165" s="39">
        <v>0</v>
      </c>
      <c r="P165" s="39">
        <v>0</v>
      </c>
      <c r="Q165" s="39">
        <v>0</v>
      </c>
      <c r="R165" s="50">
        <v>1</v>
      </c>
      <c r="S165" s="40">
        <v>0</v>
      </c>
      <c r="T165" s="40">
        <v>0</v>
      </c>
      <c r="U165" s="27"/>
    </row>
    <row r="166" spans="1:21" x14ac:dyDescent="0.25">
      <c r="A166" s="32" t="s">
        <v>338</v>
      </c>
      <c r="B166" s="30" t="s">
        <v>339</v>
      </c>
      <c r="C166" s="45">
        <v>32.986560275002375</v>
      </c>
      <c r="D166" s="34">
        <f t="shared" si="2"/>
        <v>0.78929614446473328</v>
      </c>
      <c r="E166" s="36">
        <v>4.1730700286690403E-2</v>
      </c>
      <c r="F166" s="36">
        <v>0.16897315524857631</v>
      </c>
      <c r="G166" s="41">
        <v>0</v>
      </c>
      <c r="H166" s="42">
        <v>0</v>
      </c>
      <c r="I166" s="42">
        <v>0</v>
      </c>
      <c r="J166" s="42">
        <v>0</v>
      </c>
      <c r="K166" s="42">
        <v>0</v>
      </c>
      <c r="L166" s="42">
        <v>0</v>
      </c>
      <c r="M166" s="38">
        <v>0.21070385553526672</v>
      </c>
      <c r="N166" s="43">
        <v>1.2096849646429868E-2</v>
      </c>
      <c r="O166" s="43">
        <v>2.777766761788825E-2</v>
      </c>
      <c r="P166" s="43">
        <v>7.5328353977996074E-2</v>
      </c>
      <c r="Q166" s="43">
        <v>0</v>
      </c>
      <c r="R166" s="49">
        <v>1</v>
      </c>
      <c r="S166" s="44">
        <v>0</v>
      </c>
      <c r="T166" s="44">
        <v>0</v>
      </c>
      <c r="U166" s="27"/>
    </row>
    <row r="167" spans="1:21" x14ac:dyDescent="0.25">
      <c r="A167" s="32" t="s">
        <v>340</v>
      </c>
      <c r="B167" s="30" t="s">
        <v>341</v>
      </c>
      <c r="C167" s="45">
        <v>72.42939121501378</v>
      </c>
      <c r="D167" s="34">
        <f t="shared" si="2"/>
        <v>0</v>
      </c>
      <c r="E167" s="36">
        <v>3.4254170518390747E-3</v>
      </c>
      <c r="F167" s="36">
        <v>0.99657458294816093</v>
      </c>
      <c r="G167" s="41">
        <v>0</v>
      </c>
      <c r="H167" s="42">
        <v>0</v>
      </c>
      <c r="I167" s="42">
        <v>0</v>
      </c>
      <c r="J167" s="42">
        <v>0</v>
      </c>
      <c r="K167" s="42">
        <v>0</v>
      </c>
      <c r="L167" s="42">
        <v>0</v>
      </c>
      <c r="M167" s="38">
        <v>1</v>
      </c>
      <c r="N167" s="43">
        <v>4.1813972730111421E-2</v>
      </c>
      <c r="O167" s="43">
        <v>0.13597606051243344</v>
      </c>
      <c r="P167" s="43">
        <v>0.48443114756246919</v>
      </c>
      <c r="Q167" s="43">
        <v>0.27447044680951288</v>
      </c>
      <c r="R167" s="49">
        <v>0</v>
      </c>
      <c r="S167" s="44">
        <v>0</v>
      </c>
      <c r="T167" s="44">
        <v>0</v>
      </c>
      <c r="U167" s="27"/>
    </row>
    <row r="168" spans="1:21" x14ac:dyDescent="0.25">
      <c r="A168" s="31" t="s">
        <v>342</v>
      </c>
      <c r="B168" s="29" t="s">
        <v>343</v>
      </c>
      <c r="C168" s="45">
        <v>12.70031133499652</v>
      </c>
      <c r="D168" s="34">
        <f t="shared" si="2"/>
        <v>1</v>
      </c>
      <c r="E168" s="35">
        <v>0</v>
      </c>
      <c r="F168" s="36">
        <v>0</v>
      </c>
      <c r="G168" s="34">
        <v>0</v>
      </c>
      <c r="H168" s="37">
        <v>0</v>
      </c>
      <c r="I168" s="37">
        <v>0</v>
      </c>
      <c r="J168" s="37">
        <v>0</v>
      </c>
      <c r="K168" s="37">
        <v>0</v>
      </c>
      <c r="L168" s="37">
        <v>0</v>
      </c>
      <c r="M168" s="38">
        <v>0</v>
      </c>
      <c r="N168" s="39">
        <v>7.6295055647496706E-3</v>
      </c>
      <c r="O168" s="39">
        <v>1.7294701424427964E-2</v>
      </c>
      <c r="P168" s="39">
        <v>9.0653280044140278E-2</v>
      </c>
      <c r="Q168" s="39">
        <v>0</v>
      </c>
      <c r="R168" s="50">
        <v>0</v>
      </c>
      <c r="S168" s="40">
        <v>0.10607819466145585</v>
      </c>
      <c r="T168" s="40">
        <v>3.8361757137479009E-3</v>
      </c>
      <c r="U168" s="27"/>
    </row>
    <row r="169" spans="1:21" x14ac:dyDescent="0.25">
      <c r="A169" s="31" t="s">
        <v>344</v>
      </c>
      <c r="B169" s="29" t="s">
        <v>345</v>
      </c>
      <c r="C169" s="45">
        <v>2.9332386100014167</v>
      </c>
      <c r="D169" s="34">
        <f t="shared" si="2"/>
        <v>1</v>
      </c>
      <c r="E169" s="35">
        <v>0</v>
      </c>
      <c r="F169" s="36">
        <v>0</v>
      </c>
      <c r="G169" s="34">
        <v>0</v>
      </c>
      <c r="H169" s="37">
        <v>0</v>
      </c>
      <c r="I169" s="37">
        <v>0</v>
      </c>
      <c r="J169" s="37">
        <v>0</v>
      </c>
      <c r="K169" s="37">
        <v>0</v>
      </c>
      <c r="L169" s="37">
        <v>0</v>
      </c>
      <c r="M169" s="38">
        <v>0</v>
      </c>
      <c r="N169" s="39">
        <v>0</v>
      </c>
      <c r="O169" s="39">
        <v>0</v>
      </c>
      <c r="P169" s="39">
        <v>0</v>
      </c>
      <c r="Q169" s="39">
        <v>0</v>
      </c>
      <c r="R169" s="50">
        <v>3</v>
      </c>
      <c r="S169" s="40">
        <v>0</v>
      </c>
      <c r="T169" s="40">
        <v>0</v>
      </c>
      <c r="U169" s="27"/>
    </row>
    <row r="170" spans="1:21" x14ac:dyDescent="0.25">
      <c r="A170" s="32" t="s">
        <v>346</v>
      </c>
      <c r="B170" s="30" t="s">
        <v>347</v>
      </c>
      <c r="C170" s="45">
        <v>3.4670767650063734</v>
      </c>
      <c r="D170" s="34">
        <f t="shared" si="2"/>
        <v>1</v>
      </c>
      <c r="E170" s="36">
        <v>0</v>
      </c>
      <c r="F170" s="36">
        <v>0</v>
      </c>
      <c r="G170" s="41">
        <v>0</v>
      </c>
      <c r="H170" s="42">
        <v>0</v>
      </c>
      <c r="I170" s="42">
        <v>0</v>
      </c>
      <c r="J170" s="42">
        <v>0</v>
      </c>
      <c r="K170" s="42">
        <v>0</v>
      </c>
      <c r="L170" s="42">
        <v>0</v>
      </c>
      <c r="M170" s="38">
        <v>0</v>
      </c>
      <c r="N170" s="43">
        <v>0</v>
      </c>
      <c r="O170" s="43">
        <v>0</v>
      </c>
      <c r="P170" s="43">
        <v>3.1372307961866908E-3</v>
      </c>
      <c r="Q170" s="43">
        <v>0</v>
      </c>
      <c r="R170" s="49">
        <v>0</v>
      </c>
      <c r="S170" s="44">
        <v>0</v>
      </c>
      <c r="T170" s="44">
        <v>0.99999999999999989</v>
      </c>
      <c r="U170" s="27"/>
    </row>
    <row r="171" spans="1:21" x14ac:dyDescent="0.25">
      <c r="A171" s="31" t="s">
        <v>348</v>
      </c>
      <c r="B171" s="29" t="s">
        <v>349</v>
      </c>
      <c r="C171" s="45">
        <v>3.9648980450051345</v>
      </c>
      <c r="D171" s="34">
        <f t="shared" si="2"/>
        <v>0.6772978602407087</v>
      </c>
      <c r="E171" s="35">
        <v>6.4448641452382327E-2</v>
      </c>
      <c r="F171" s="36">
        <v>0.25825349830690897</v>
      </c>
      <c r="G171" s="34">
        <v>0</v>
      </c>
      <c r="H171" s="37">
        <v>0</v>
      </c>
      <c r="I171" s="37">
        <v>0</v>
      </c>
      <c r="J171" s="37">
        <v>0</v>
      </c>
      <c r="K171" s="37">
        <v>0</v>
      </c>
      <c r="L171" s="37">
        <v>0</v>
      </c>
      <c r="M171" s="38">
        <v>0.3227021397592913</v>
      </c>
      <c r="N171" s="39">
        <v>2.5887355585058891E-2</v>
      </c>
      <c r="O171" s="39">
        <v>3.9980794888167671E-2</v>
      </c>
      <c r="P171" s="39">
        <v>0.14673510652120192</v>
      </c>
      <c r="Q171" s="39">
        <v>0</v>
      </c>
      <c r="R171" s="50">
        <v>0</v>
      </c>
      <c r="S171" s="40">
        <v>0</v>
      </c>
      <c r="T171" s="40">
        <v>0</v>
      </c>
      <c r="U171" s="27"/>
    </row>
    <row r="172" spans="1:21" x14ac:dyDescent="0.25">
      <c r="A172" s="31" t="s">
        <v>350</v>
      </c>
      <c r="B172" s="29" t="s">
        <v>351</v>
      </c>
      <c r="C172" s="45">
        <v>0.78983482000070004</v>
      </c>
      <c r="D172" s="34">
        <f t="shared" si="2"/>
        <v>1</v>
      </c>
      <c r="E172" s="35">
        <v>0</v>
      </c>
      <c r="F172" s="36">
        <v>0</v>
      </c>
      <c r="G172" s="34">
        <v>0</v>
      </c>
      <c r="H172" s="37">
        <v>0</v>
      </c>
      <c r="I172" s="37">
        <v>0</v>
      </c>
      <c r="J172" s="37">
        <v>0</v>
      </c>
      <c r="K172" s="37">
        <v>0</v>
      </c>
      <c r="L172" s="37">
        <v>0</v>
      </c>
      <c r="M172" s="38">
        <v>0</v>
      </c>
      <c r="N172" s="39">
        <v>0</v>
      </c>
      <c r="O172" s="39">
        <v>0</v>
      </c>
      <c r="P172" s="39">
        <v>2.8840343926422801E-2</v>
      </c>
      <c r="Q172" s="39">
        <v>0</v>
      </c>
      <c r="R172" s="50">
        <v>1</v>
      </c>
      <c r="S172" s="40">
        <v>0</v>
      </c>
      <c r="T172" s="40">
        <v>0</v>
      </c>
      <c r="U172" s="27"/>
    </row>
    <row r="173" spans="1:21" x14ac:dyDescent="0.25">
      <c r="A173" s="32" t="s">
        <v>352</v>
      </c>
      <c r="B173" s="30" t="s">
        <v>353</v>
      </c>
      <c r="C173" s="45">
        <v>6.18744901500353</v>
      </c>
      <c r="D173" s="34">
        <f t="shared" si="2"/>
        <v>0.82065164138566193</v>
      </c>
      <c r="E173" s="36">
        <v>6.1973172188490133E-2</v>
      </c>
      <c r="F173" s="36">
        <v>9.6180833828924062E-2</v>
      </c>
      <c r="G173" s="41">
        <v>2.1194352596923892E-2</v>
      </c>
      <c r="H173" s="42">
        <v>0</v>
      </c>
      <c r="I173" s="42">
        <v>0</v>
      </c>
      <c r="J173" s="42">
        <v>0</v>
      </c>
      <c r="K173" s="42">
        <v>0.14860394123058154</v>
      </c>
      <c r="L173" s="42">
        <v>0.15754155791945182</v>
      </c>
      <c r="M173" s="38">
        <v>0</v>
      </c>
      <c r="N173" s="43">
        <v>6.2357667944220117E-2</v>
      </c>
      <c r="O173" s="43">
        <v>0.14893756450564885</v>
      </c>
      <c r="P173" s="43">
        <v>0.27759177683600655</v>
      </c>
      <c r="Q173" s="43">
        <v>0.12994537503971965</v>
      </c>
      <c r="R173" s="49">
        <v>1</v>
      </c>
      <c r="S173" s="44">
        <v>0</v>
      </c>
      <c r="T173" s="44">
        <v>0</v>
      </c>
      <c r="U173" s="27"/>
    </row>
    <row r="174" spans="1:21" x14ac:dyDescent="0.25">
      <c r="A174" s="32" t="s">
        <v>354</v>
      </c>
      <c r="B174" s="30" t="s">
        <v>355</v>
      </c>
      <c r="C174" s="45">
        <v>0.22727802499920263</v>
      </c>
      <c r="D174" s="34">
        <f t="shared" si="2"/>
        <v>1</v>
      </c>
      <c r="E174" s="36">
        <v>0</v>
      </c>
      <c r="F174" s="36">
        <v>0</v>
      </c>
      <c r="G174" s="41">
        <v>0</v>
      </c>
      <c r="H174" s="42">
        <v>0</v>
      </c>
      <c r="I174" s="42">
        <v>0</v>
      </c>
      <c r="J174" s="42">
        <v>0</v>
      </c>
      <c r="K174" s="42">
        <v>0</v>
      </c>
      <c r="L174" s="42">
        <v>0</v>
      </c>
      <c r="M174" s="38">
        <v>0</v>
      </c>
      <c r="N174" s="43">
        <v>0</v>
      </c>
      <c r="O174" s="43">
        <v>0</v>
      </c>
      <c r="P174" s="43">
        <v>0</v>
      </c>
      <c r="Q174" s="43">
        <v>0</v>
      </c>
      <c r="R174" s="49">
        <v>0</v>
      </c>
      <c r="S174" s="44">
        <v>0</v>
      </c>
      <c r="T174" s="44">
        <v>0</v>
      </c>
      <c r="U174" s="27"/>
    </row>
    <row r="175" spans="1:21" x14ac:dyDescent="0.25">
      <c r="A175" s="32" t="s">
        <v>356</v>
      </c>
      <c r="B175" s="30" t="s">
        <v>357</v>
      </c>
      <c r="C175" s="45">
        <v>6.6196757950061818</v>
      </c>
      <c r="D175" s="34">
        <f t="shared" si="2"/>
        <v>1</v>
      </c>
      <c r="E175" s="36">
        <v>0</v>
      </c>
      <c r="F175" s="36">
        <v>0</v>
      </c>
      <c r="G175" s="41">
        <v>0</v>
      </c>
      <c r="H175" s="42">
        <v>0</v>
      </c>
      <c r="I175" s="42">
        <v>0</v>
      </c>
      <c r="J175" s="42">
        <v>0</v>
      </c>
      <c r="K175" s="42">
        <v>0</v>
      </c>
      <c r="L175" s="42">
        <v>0</v>
      </c>
      <c r="M175" s="38">
        <v>0</v>
      </c>
      <c r="N175" s="43">
        <v>0</v>
      </c>
      <c r="O175" s="43">
        <v>0</v>
      </c>
      <c r="P175" s="43">
        <v>4.8652189995244547E-3</v>
      </c>
      <c r="Q175" s="43">
        <v>0</v>
      </c>
      <c r="R175" s="49">
        <v>0</v>
      </c>
      <c r="S175" s="44">
        <v>1.5106479999434264E-3</v>
      </c>
      <c r="T175" s="44">
        <v>0.73466453208774463</v>
      </c>
      <c r="U175" s="27"/>
    </row>
    <row r="176" spans="1:21" x14ac:dyDescent="0.25">
      <c r="A176" s="32" t="s">
        <v>358</v>
      </c>
      <c r="B176" s="30" t="s">
        <v>359</v>
      </c>
      <c r="C176" s="45">
        <v>2.4527704199954918</v>
      </c>
      <c r="D176" s="34">
        <f t="shared" si="2"/>
        <v>1</v>
      </c>
      <c r="E176" s="36">
        <v>0</v>
      </c>
      <c r="F176" s="36">
        <v>0</v>
      </c>
      <c r="G176" s="41">
        <v>0</v>
      </c>
      <c r="H176" s="42">
        <v>0</v>
      </c>
      <c r="I176" s="42">
        <v>0</v>
      </c>
      <c r="J176" s="42">
        <v>0</v>
      </c>
      <c r="K176" s="42">
        <v>0</v>
      </c>
      <c r="L176" s="42">
        <v>0</v>
      </c>
      <c r="M176" s="38">
        <v>0</v>
      </c>
      <c r="N176" s="43">
        <v>3.5270258877618593E-3</v>
      </c>
      <c r="O176" s="43">
        <v>4.6590545021225989E-3</v>
      </c>
      <c r="P176" s="43">
        <v>3.4344628480395462E-2</v>
      </c>
      <c r="Q176" s="43">
        <v>0</v>
      </c>
      <c r="R176" s="49">
        <v>0</v>
      </c>
      <c r="S176" s="44">
        <v>0</v>
      </c>
      <c r="T176" s="44">
        <v>0</v>
      </c>
      <c r="U176" s="27"/>
    </row>
    <row r="177" spans="1:21" x14ac:dyDescent="0.25">
      <c r="A177" s="32" t="s">
        <v>360</v>
      </c>
      <c r="B177" s="30" t="s">
        <v>361</v>
      </c>
      <c r="C177" s="45">
        <v>1.653901540002205</v>
      </c>
      <c r="D177" s="34">
        <f t="shared" si="2"/>
        <v>1</v>
      </c>
      <c r="E177" s="36">
        <v>0</v>
      </c>
      <c r="F177" s="36">
        <v>0</v>
      </c>
      <c r="G177" s="41">
        <v>0</v>
      </c>
      <c r="H177" s="42">
        <v>0</v>
      </c>
      <c r="I177" s="42">
        <v>0</v>
      </c>
      <c r="J177" s="42">
        <v>0</v>
      </c>
      <c r="K177" s="42">
        <v>0</v>
      </c>
      <c r="L177" s="42">
        <v>0</v>
      </c>
      <c r="M177" s="38">
        <v>0</v>
      </c>
      <c r="N177" s="43">
        <v>2.1632377584566753E-4</v>
      </c>
      <c r="O177" s="43">
        <v>2.1632377584566753E-4</v>
      </c>
      <c r="P177" s="43">
        <v>1.1652147603212794E-2</v>
      </c>
      <c r="Q177" s="43">
        <v>0</v>
      </c>
      <c r="R177" s="49">
        <v>0</v>
      </c>
      <c r="S177" s="44">
        <v>0</v>
      </c>
      <c r="T177" s="44">
        <v>0</v>
      </c>
      <c r="U177" s="27"/>
    </row>
    <row r="178" spans="1:21" x14ac:dyDescent="0.25">
      <c r="A178" s="32" t="s">
        <v>362</v>
      </c>
      <c r="B178" s="30" t="s">
        <v>363</v>
      </c>
      <c r="C178" s="45">
        <v>0.58279924499480773</v>
      </c>
      <c r="D178" s="34">
        <f t="shared" si="2"/>
        <v>1</v>
      </c>
      <c r="E178" s="36">
        <v>0</v>
      </c>
      <c r="F178" s="36">
        <v>0</v>
      </c>
      <c r="G178" s="41">
        <v>0</v>
      </c>
      <c r="H178" s="42">
        <v>0</v>
      </c>
      <c r="I178" s="42">
        <v>0</v>
      </c>
      <c r="J178" s="42">
        <v>0</v>
      </c>
      <c r="K178" s="42">
        <v>0</v>
      </c>
      <c r="L178" s="42">
        <v>0</v>
      </c>
      <c r="M178" s="38">
        <v>0</v>
      </c>
      <c r="N178" s="43">
        <v>7.8695953011551509E-2</v>
      </c>
      <c r="O178" s="43">
        <v>0.12918783551040913</v>
      </c>
      <c r="P178" s="43">
        <v>0.30453346606424941</v>
      </c>
      <c r="Q178" s="43">
        <v>0</v>
      </c>
      <c r="R178" s="49">
        <v>0</v>
      </c>
      <c r="S178" s="44">
        <v>0</v>
      </c>
      <c r="T178" s="44">
        <v>0</v>
      </c>
      <c r="U178" s="27"/>
    </row>
    <row r="179" spans="1:21" x14ac:dyDescent="0.25">
      <c r="A179" s="32" t="s">
        <v>364</v>
      </c>
      <c r="B179" s="30" t="s">
        <v>365</v>
      </c>
      <c r="C179" s="45">
        <v>0.85431861499932626</v>
      </c>
      <c r="D179" s="34">
        <f t="shared" si="2"/>
        <v>1</v>
      </c>
      <c r="E179" s="36">
        <v>0</v>
      </c>
      <c r="F179" s="36">
        <v>0</v>
      </c>
      <c r="G179" s="41">
        <v>0</v>
      </c>
      <c r="H179" s="42">
        <v>0</v>
      </c>
      <c r="I179" s="42">
        <v>0</v>
      </c>
      <c r="J179" s="42">
        <v>0</v>
      </c>
      <c r="K179" s="42">
        <v>0</v>
      </c>
      <c r="L179" s="42">
        <v>0</v>
      </c>
      <c r="M179" s="38">
        <v>0</v>
      </c>
      <c r="N179" s="43">
        <v>0</v>
      </c>
      <c r="O179" s="43">
        <v>0</v>
      </c>
      <c r="P179" s="43">
        <v>0</v>
      </c>
      <c r="Q179" s="43">
        <v>0</v>
      </c>
      <c r="R179" s="49">
        <v>1</v>
      </c>
      <c r="S179" s="44">
        <v>0</v>
      </c>
      <c r="T179" s="44">
        <v>0</v>
      </c>
      <c r="U179" s="27"/>
    </row>
    <row r="180" spans="1:21" x14ac:dyDescent="0.25">
      <c r="A180" s="32" t="s">
        <v>366</v>
      </c>
      <c r="B180" s="30" t="s">
        <v>367</v>
      </c>
      <c r="C180" s="45">
        <v>0.80416210500273955</v>
      </c>
      <c r="D180" s="34">
        <f t="shared" si="2"/>
        <v>1</v>
      </c>
      <c r="E180" s="36">
        <v>0</v>
      </c>
      <c r="F180" s="36">
        <v>0</v>
      </c>
      <c r="G180" s="41">
        <v>0</v>
      </c>
      <c r="H180" s="42">
        <v>0</v>
      </c>
      <c r="I180" s="42">
        <v>0</v>
      </c>
      <c r="J180" s="42">
        <v>0</v>
      </c>
      <c r="K180" s="42">
        <v>0</v>
      </c>
      <c r="L180" s="42">
        <v>0</v>
      </c>
      <c r="M180" s="38">
        <v>0</v>
      </c>
      <c r="N180" s="43">
        <v>2.4784741673431246E-5</v>
      </c>
      <c r="O180" s="43">
        <v>4.2035784960909789E-2</v>
      </c>
      <c r="P180" s="43">
        <v>0.2396207091419939</v>
      </c>
      <c r="Q180" s="43">
        <v>0</v>
      </c>
      <c r="R180" s="49">
        <v>1</v>
      </c>
      <c r="S180" s="44">
        <v>0</v>
      </c>
      <c r="T180" s="44">
        <v>0.99999999999999989</v>
      </c>
      <c r="U180" s="27"/>
    </row>
    <row r="181" spans="1:21" x14ac:dyDescent="0.25">
      <c r="A181" s="31" t="s">
        <v>368</v>
      </c>
      <c r="B181" s="29" t="s">
        <v>369</v>
      </c>
      <c r="C181" s="45">
        <v>12.922408725006697</v>
      </c>
      <c r="D181" s="34">
        <f t="shared" si="2"/>
        <v>0.98074147124509037</v>
      </c>
      <c r="E181" s="35">
        <v>4.0877364426577627E-3</v>
      </c>
      <c r="F181" s="36">
        <v>1.5170792312251918E-2</v>
      </c>
      <c r="G181" s="34">
        <v>0</v>
      </c>
      <c r="H181" s="37">
        <v>0</v>
      </c>
      <c r="I181" s="37">
        <v>0</v>
      </c>
      <c r="J181" s="37">
        <v>0</v>
      </c>
      <c r="K181" s="37">
        <v>0</v>
      </c>
      <c r="L181" s="37">
        <v>0</v>
      </c>
      <c r="M181" s="38">
        <v>1.925852875490968E-2</v>
      </c>
      <c r="N181" s="39">
        <v>2.1537684491110771E-2</v>
      </c>
      <c r="O181" s="39">
        <v>3.2746518328057722E-2</v>
      </c>
      <c r="P181" s="39">
        <v>7.970311989700643E-2</v>
      </c>
      <c r="Q181" s="39">
        <v>4.6403503824650808E-4</v>
      </c>
      <c r="R181" s="50">
        <v>1</v>
      </c>
      <c r="S181" s="40">
        <v>0</v>
      </c>
      <c r="T181" s="40">
        <v>0</v>
      </c>
      <c r="U181" s="27"/>
    </row>
    <row r="182" spans="1:21" x14ac:dyDescent="0.25">
      <c r="A182" s="32" t="s">
        <v>370</v>
      </c>
      <c r="B182" s="30" t="s">
        <v>371</v>
      </c>
      <c r="C182" s="45">
        <v>3.2160860650027487</v>
      </c>
      <c r="D182" s="34">
        <f t="shared" si="2"/>
        <v>1</v>
      </c>
      <c r="E182" s="36">
        <v>0</v>
      </c>
      <c r="F182" s="36">
        <v>0</v>
      </c>
      <c r="G182" s="41">
        <v>0</v>
      </c>
      <c r="H182" s="42">
        <v>0</v>
      </c>
      <c r="I182" s="42">
        <v>0</v>
      </c>
      <c r="J182" s="42">
        <v>0</v>
      </c>
      <c r="K182" s="42">
        <v>0</v>
      </c>
      <c r="L182" s="42">
        <v>0</v>
      </c>
      <c r="M182" s="38">
        <v>0</v>
      </c>
      <c r="N182" s="43">
        <v>0</v>
      </c>
      <c r="O182" s="43">
        <v>6.0068372418891592E-5</v>
      </c>
      <c r="P182" s="43">
        <v>5.9080127103735515E-3</v>
      </c>
      <c r="Q182" s="43">
        <v>0</v>
      </c>
      <c r="R182" s="49">
        <v>1</v>
      </c>
      <c r="S182" s="44">
        <v>0</v>
      </c>
      <c r="T182" s="44">
        <v>0.87202340625219876</v>
      </c>
      <c r="U182" s="27"/>
    </row>
    <row r="183" spans="1:21" x14ac:dyDescent="0.25">
      <c r="A183" s="31" t="s">
        <v>372</v>
      </c>
      <c r="B183" s="29" t="s">
        <v>373</v>
      </c>
      <c r="C183" s="45">
        <v>0.8505432650008623</v>
      </c>
      <c r="D183" s="34">
        <f t="shared" si="2"/>
        <v>1</v>
      </c>
      <c r="E183" s="35">
        <v>0</v>
      </c>
      <c r="F183" s="36">
        <v>0</v>
      </c>
      <c r="G183" s="34">
        <v>0</v>
      </c>
      <c r="H183" s="37">
        <v>0</v>
      </c>
      <c r="I183" s="37">
        <v>0</v>
      </c>
      <c r="J183" s="37">
        <v>0</v>
      </c>
      <c r="K183" s="37">
        <v>0</v>
      </c>
      <c r="L183" s="37">
        <v>0</v>
      </c>
      <c r="M183" s="38">
        <v>0</v>
      </c>
      <c r="N183" s="39">
        <v>0</v>
      </c>
      <c r="O183" s="39">
        <v>0</v>
      </c>
      <c r="P183" s="39">
        <v>1.1757140038008651E-2</v>
      </c>
      <c r="Q183" s="39">
        <v>0</v>
      </c>
      <c r="R183" s="50">
        <v>0</v>
      </c>
      <c r="S183" s="40">
        <v>0</v>
      </c>
      <c r="T183" s="40">
        <v>1</v>
      </c>
      <c r="U183" s="27"/>
    </row>
    <row r="184" spans="1:21" x14ac:dyDescent="0.25">
      <c r="A184" s="32" t="s">
        <v>374</v>
      </c>
      <c r="B184" s="30" t="s">
        <v>375</v>
      </c>
      <c r="C184" s="45">
        <v>1.649764299996938</v>
      </c>
      <c r="D184" s="34">
        <f t="shared" si="2"/>
        <v>1</v>
      </c>
      <c r="E184" s="36">
        <v>0</v>
      </c>
      <c r="F184" s="36">
        <v>0</v>
      </c>
      <c r="G184" s="41">
        <v>0</v>
      </c>
      <c r="H184" s="42">
        <v>0</v>
      </c>
      <c r="I184" s="42">
        <v>0</v>
      </c>
      <c r="J184" s="42">
        <v>0</v>
      </c>
      <c r="K184" s="42">
        <v>0</v>
      </c>
      <c r="L184" s="42">
        <v>0</v>
      </c>
      <c r="M184" s="38">
        <v>0</v>
      </c>
      <c r="N184" s="43">
        <v>0</v>
      </c>
      <c r="O184" s="43">
        <v>0</v>
      </c>
      <c r="P184" s="43">
        <v>4.8091215175333442E-2</v>
      </c>
      <c r="Q184" s="43">
        <v>0</v>
      </c>
      <c r="R184" s="49">
        <v>0</v>
      </c>
      <c r="S184" s="44">
        <v>0</v>
      </c>
      <c r="T184" s="44">
        <v>0.63608156207518451</v>
      </c>
      <c r="U184" s="27"/>
    </row>
    <row r="185" spans="1:21" x14ac:dyDescent="0.25">
      <c r="A185" s="32" t="s">
        <v>376</v>
      </c>
      <c r="B185" s="30" t="s">
        <v>377</v>
      </c>
      <c r="C185" s="45">
        <v>0.24138168500271259</v>
      </c>
      <c r="D185" s="34">
        <f t="shared" si="2"/>
        <v>1</v>
      </c>
      <c r="E185" s="36">
        <v>0</v>
      </c>
      <c r="F185" s="36">
        <v>0</v>
      </c>
      <c r="G185" s="41">
        <v>0</v>
      </c>
      <c r="H185" s="42">
        <v>0</v>
      </c>
      <c r="I185" s="42">
        <v>0</v>
      </c>
      <c r="J185" s="42">
        <v>0</v>
      </c>
      <c r="K185" s="42">
        <v>0</v>
      </c>
      <c r="L185" s="42">
        <v>0</v>
      </c>
      <c r="M185" s="38">
        <v>0</v>
      </c>
      <c r="N185" s="43">
        <v>0</v>
      </c>
      <c r="O185" s="43">
        <v>0</v>
      </c>
      <c r="P185" s="43">
        <v>0</v>
      </c>
      <c r="Q185" s="43">
        <v>0</v>
      </c>
      <c r="R185" s="49">
        <v>0</v>
      </c>
      <c r="S185" s="44">
        <v>0</v>
      </c>
      <c r="T185" s="44">
        <v>0</v>
      </c>
      <c r="U185" s="27"/>
    </row>
    <row r="186" spans="1:21" x14ac:dyDescent="0.25">
      <c r="A186" s="31" t="s">
        <v>378</v>
      </c>
      <c r="B186" s="29" t="s">
        <v>379</v>
      </c>
      <c r="C186" s="45">
        <v>1.0576789550020971</v>
      </c>
      <c r="D186" s="34">
        <f t="shared" si="2"/>
        <v>1</v>
      </c>
      <c r="E186" s="35">
        <v>0</v>
      </c>
      <c r="F186" s="35">
        <v>0</v>
      </c>
      <c r="G186" s="34">
        <v>0</v>
      </c>
      <c r="H186" s="37">
        <v>0</v>
      </c>
      <c r="I186" s="37">
        <v>0</v>
      </c>
      <c r="J186" s="37">
        <v>0</v>
      </c>
      <c r="K186" s="37">
        <v>0</v>
      </c>
      <c r="L186" s="37">
        <v>0</v>
      </c>
      <c r="M186" s="38">
        <v>0</v>
      </c>
      <c r="N186" s="39">
        <v>0</v>
      </c>
      <c r="O186" s="39">
        <v>0</v>
      </c>
      <c r="P186" s="39">
        <v>0</v>
      </c>
      <c r="Q186" s="39">
        <v>0</v>
      </c>
      <c r="R186" s="50">
        <v>0</v>
      </c>
      <c r="S186" s="40">
        <v>0.10811416895705481</v>
      </c>
      <c r="T186" s="40">
        <v>0.89188589539421304</v>
      </c>
      <c r="U186" s="27"/>
    </row>
    <row r="187" spans="1:21" x14ac:dyDescent="0.25">
      <c r="A187" s="32" t="s">
        <v>380</v>
      </c>
      <c r="B187" s="30" t="s">
        <v>381</v>
      </c>
      <c r="C187" s="45">
        <v>1.9467250650171726</v>
      </c>
      <c r="D187" s="34">
        <f t="shared" si="2"/>
        <v>1</v>
      </c>
      <c r="E187" s="36">
        <v>0</v>
      </c>
      <c r="F187" s="36">
        <v>0</v>
      </c>
      <c r="G187" s="41">
        <v>0</v>
      </c>
      <c r="H187" s="42">
        <v>0</v>
      </c>
      <c r="I187" s="42">
        <v>0</v>
      </c>
      <c r="J187" s="42">
        <v>0</v>
      </c>
      <c r="K187" s="42">
        <v>0</v>
      </c>
      <c r="L187" s="42">
        <v>0</v>
      </c>
      <c r="M187" s="38">
        <v>0</v>
      </c>
      <c r="N187" s="43">
        <v>2.9853438032508006E-3</v>
      </c>
      <c r="O187" s="43">
        <v>2.9853438032508006E-3</v>
      </c>
      <c r="P187" s="43">
        <v>3.2394834908379753E-3</v>
      </c>
      <c r="Q187" s="43">
        <v>0</v>
      </c>
      <c r="R187" s="49">
        <v>0</v>
      </c>
      <c r="S187" s="44">
        <v>0</v>
      </c>
      <c r="T187" s="44">
        <v>0.44027927324129762</v>
      </c>
      <c r="U187" s="27"/>
    </row>
    <row r="188" spans="1:21" x14ac:dyDescent="0.25">
      <c r="A188" s="31" t="s">
        <v>382</v>
      </c>
      <c r="B188" s="29" t="s">
        <v>383</v>
      </c>
      <c r="C188" s="45">
        <v>0.27798466999784477</v>
      </c>
      <c r="D188" s="34">
        <f t="shared" si="2"/>
        <v>1</v>
      </c>
      <c r="E188" s="35">
        <v>0</v>
      </c>
      <c r="F188" s="36">
        <v>0</v>
      </c>
      <c r="G188" s="34">
        <v>0</v>
      </c>
      <c r="H188" s="37">
        <v>0</v>
      </c>
      <c r="I188" s="37">
        <v>0</v>
      </c>
      <c r="J188" s="37">
        <v>0</v>
      </c>
      <c r="K188" s="37">
        <v>0</v>
      </c>
      <c r="L188" s="37">
        <v>0</v>
      </c>
      <c r="M188" s="38">
        <v>0</v>
      </c>
      <c r="N188" s="39">
        <v>0</v>
      </c>
      <c r="O188" s="39">
        <v>2.2465520073286612E-2</v>
      </c>
      <c r="P188" s="39">
        <v>0.27906382355161252</v>
      </c>
      <c r="Q188" s="39">
        <v>0</v>
      </c>
      <c r="R188" s="50">
        <v>1</v>
      </c>
      <c r="S188" s="40">
        <v>0</v>
      </c>
      <c r="T188" s="40">
        <v>0</v>
      </c>
      <c r="U188" s="27"/>
    </row>
    <row r="189" spans="1:21" x14ac:dyDescent="0.25">
      <c r="A189" s="31" t="s">
        <v>384</v>
      </c>
      <c r="B189" s="29" t="s">
        <v>385</v>
      </c>
      <c r="C189" s="45">
        <v>5.0259645999955982</v>
      </c>
      <c r="D189" s="34">
        <f t="shared" si="2"/>
        <v>1</v>
      </c>
      <c r="E189" s="35">
        <v>0</v>
      </c>
      <c r="F189" s="36">
        <v>0</v>
      </c>
      <c r="G189" s="34">
        <v>0</v>
      </c>
      <c r="H189" s="37">
        <v>0</v>
      </c>
      <c r="I189" s="37">
        <v>0</v>
      </c>
      <c r="J189" s="37">
        <v>0</v>
      </c>
      <c r="K189" s="37">
        <v>0</v>
      </c>
      <c r="L189" s="37">
        <v>0</v>
      </c>
      <c r="M189" s="38">
        <v>0</v>
      </c>
      <c r="N189" s="39">
        <v>0</v>
      </c>
      <c r="O189" s="39">
        <v>1.3761939349951931E-2</v>
      </c>
      <c r="P189" s="39">
        <v>9.7467188119577594E-2</v>
      </c>
      <c r="Q189" s="39">
        <v>0</v>
      </c>
      <c r="R189" s="50">
        <v>0</v>
      </c>
      <c r="S189" s="40">
        <v>0</v>
      </c>
      <c r="T189" s="40">
        <v>0</v>
      </c>
      <c r="U189" s="27"/>
    </row>
    <row r="190" spans="1:21" x14ac:dyDescent="0.25">
      <c r="A190" s="31" t="s">
        <v>386</v>
      </c>
      <c r="B190" s="29" t="s">
        <v>387</v>
      </c>
      <c r="C190" s="45">
        <v>0.90025633499725632</v>
      </c>
      <c r="D190" s="34">
        <f t="shared" si="2"/>
        <v>1</v>
      </c>
      <c r="E190" s="35">
        <v>0</v>
      </c>
      <c r="F190" s="35">
        <v>0</v>
      </c>
      <c r="G190" s="34">
        <v>0</v>
      </c>
      <c r="H190" s="37">
        <v>0</v>
      </c>
      <c r="I190" s="37">
        <v>0</v>
      </c>
      <c r="J190" s="37">
        <v>0</v>
      </c>
      <c r="K190" s="37">
        <v>0</v>
      </c>
      <c r="L190" s="37">
        <v>0</v>
      </c>
      <c r="M190" s="38">
        <v>0</v>
      </c>
      <c r="N190" s="39">
        <v>0</v>
      </c>
      <c r="O190" s="39">
        <v>0</v>
      </c>
      <c r="P190" s="39">
        <v>0</v>
      </c>
      <c r="Q190" s="39">
        <v>0</v>
      </c>
      <c r="R190" s="50">
        <v>0</v>
      </c>
      <c r="S190" s="40">
        <v>1.3868892559397682E-2</v>
      </c>
      <c r="T190" s="40">
        <v>0.62103047006136869</v>
      </c>
      <c r="U190" s="27"/>
    </row>
    <row r="191" spans="1:21" x14ac:dyDescent="0.25">
      <c r="A191" s="31" t="s">
        <v>388</v>
      </c>
      <c r="B191" s="29" t="s">
        <v>389</v>
      </c>
      <c r="C191" s="45">
        <v>5.3522154750053756</v>
      </c>
      <c r="D191" s="34">
        <f t="shared" si="2"/>
        <v>1</v>
      </c>
      <c r="E191" s="35">
        <v>0</v>
      </c>
      <c r="F191" s="36">
        <v>0</v>
      </c>
      <c r="G191" s="34">
        <v>0</v>
      </c>
      <c r="H191" s="37">
        <v>0</v>
      </c>
      <c r="I191" s="37">
        <v>0</v>
      </c>
      <c r="J191" s="37">
        <v>0</v>
      </c>
      <c r="K191" s="37">
        <v>0</v>
      </c>
      <c r="L191" s="37">
        <v>0</v>
      </c>
      <c r="M191" s="38">
        <v>0</v>
      </c>
      <c r="N191" s="39">
        <v>0.12932436048321885</v>
      </c>
      <c r="O191" s="39">
        <v>0.17203502375882429</v>
      </c>
      <c r="P191" s="39">
        <v>0.27209851239021093</v>
      </c>
      <c r="Q191" s="39">
        <v>0</v>
      </c>
      <c r="R191" s="50">
        <v>1</v>
      </c>
      <c r="S191" s="40">
        <v>0.1066603029470489</v>
      </c>
      <c r="T191" s="40">
        <v>0.30111114895774049</v>
      </c>
      <c r="U191" s="27"/>
    </row>
    <row r="192" spans="1:21" x14ac:dyDescent="0.25">
      <c r="A192" s="31" t="s">
        <v>390</v>
      </c>
      <c r="B192" s="29" t="s">
        <v>391</v>
      </c>
      <c r="C192" s="45">
        <v>4.4268132400033435</v>
      </c>
      <c r="D192" s="34">
        <f t="shared" si="2"/>
        <v>1</v>
      </c>
      <c r="E192" s="35">
        <v>0</v>
      </c>
      <c r="F192" s="36">
        <v>0</v>
      </c>
      <c r="G192" s="34">
        <v>0</v>
      </c>
      <c r="H192" s="37">
        <v>0</v>
      </c>
      <c r="I192" s="37">
        <v>0</v>
      </c>
      <c r="J192" s="37">
        <v>0</v>
      </c>
      <c r="K192" s="37">
        <v>0</v>
      </c>
      <c r="L192" s="37">
        <v>0</v>
      </c>
      <c r="M192" s="38">
        <v>0</v>
      </c>
      <c r="N192" s="39">
        <v>0</v>
      </c>
      <c r="O192" s="39">
        <v>3.3463507937998476E-3</v>
      </c>
      <c r="P192" s="39">
        <v>2.2991961165230834E-2</v>
      </c>
      <c r="Q192" s="39">
        <v>0</v>
      </c>
      <c r="R192" s="50">
        <v>2</v>
      </c>
      <c r="S192" s="40">
        <v>4.5097049395248209E-2</v>
      </c>
      <c r="T192" s="40">
        <v>0.18823688248701517</v>
      </c>
      <c r="U192" s="27"/>
    </row>
    <row r="193" spans="1:21" x14ac:dyDescent="0.25">
      <c r="A193" s="32" t="s">
        <v>392</v>
      </c>
      <c r="B193" s="30" t="s">
        <v>393</v>
      </c>
      <c r="C193" s="45">
        <v>0.55574294499839172</v>
      </c>
      <c r="D193" s="34">
        <f t="shared" si="2"/>
        <v>1</v>
      </c>
      <c r="E193" s="36">
        <v>0</v>
      </c>
      <c r="F193" s="36">
        <v>0</v>
      </c>
      <c r="G193" s="41">
        <v>0</v>
      </c>
      <c r="H193" s="42">
        <v>0</v>
      </c>
      <c r="I193" s="42">
        <v>0</v>
      </c>
      <c r="J193" s="42">
        <v>0</v>
      </c>
      <c r="K193" s="42">
        <v>0</v>
      </c>
      <c r="L193" s="42">
        <v>0</v>
      </c>
      <c r="M193" s="38">
        <v>0</v>
      </c>
      <c r="N193" s="43">
        <v>0.12116587786787503</v>
      </c>
      <c r="O193" s="43">
        <v>0.21046381860415933</v>
      </c>
      <c r="P193" s="43">
        <v>0.55699287251905594</v>
      </c>
      <c r="Q193" s="43">
        <v>0</v>
      </c>
      <c r="R193" s="49">
        <v>1</v>
      </c>
      <c r="S193" s="44">
        <v>0</v>
      </c>
      <c r="T193" s="44">
        <v>0.8431153115544866</v>
      </c>
      <c r="U193" s="27"/>
    </row>
    <row r="194" spans="1:21" x14ac:dyDescent="0.25">
      <c r="A194" s="31" t="s">
        <v>394</v>
      </c>
      <c r="B194" s="29" t="s">
        <v>395</v>
      </c>
      <c r="C194" s="45">
        <v>2.1042031199967979</v>
      </c>
      <c r="D194" s="34">
        <f t="shared" si="2"/>
        <v>1</v>
      </c>
      <c r="E194" s="35">
        <v>0</v>
      </c>
      <c r="F194" s="36">
        <v>0</v>
      </c>
      <c r="G194" s="34">
        <v>0</v>
      </c>
      <c r="H194" s="37">
        <v>0</v>
      </c>
      <c r="I194" s="37">
        <v>0</v>
      </c>
      <c r="J194" s="37">
        <v>0</v>
      </c>
      <c r="K194" s="37">
        <v>0</v>
      </c>
      <c r="L194" s="37">
        <v>0</v>
      </c>
      <c r="M194" s="38">
        <v>0</v>
      </c>
      <c r="N194" s="39">
        <v>0</v>
      </c>
      <c r="O194" s="39">
        <v>6.2731586483058188E-3</v>
      </c>
      <c r="P194" s="39">
        <v>3.1833718402481351E-2</v>
      </c>
      <c r="Q194" s="39">
        <v>0</v>
      </c>
      <c r="R194" s="50">
        <v>0</v>
      </c>
      <c r="S194" s="40">
        <v>0</v>
      </c>
      <c r="T194" s="40">
        <v>0</v>
      </c>
      <c r="U194" s="27"/>
    </row>
    <row r="195" spans="1:21" x14ac:dyDescent="0.25">
      <c r="A195" s="31" t="s">
        <v>396</v>
      </c>
      <c r="B195" s="29" t="s">
        <v>397</v>
      </c>
      <c r="C195" s="45">
        <v>0.74391968499604666</v>
      </c>
      <c r="D195" s="34">
        <f t="shared" si="2"/>
        <v>1</v>
      </c>
      <c r="E195" s="35">
        <v>0</v>
      </c>
      <c r="F195" s="36">
        <v>0</v>
      </c>
      <c r="G195" s="34">
        <v>0</v>
      </c>
      <c r="H195" s="37">
        <v>0</v>
      </c>
      <c r="I195" s="37">
        <v>0</v>
      </c>
      <c r="J195" s="37">
        <v>0</v>
      </c>
      <c r="K195" s="37">
        <v>0</v>
      </c>
      <c r="L195" s="37">
        <v>0</v>
      </c>
      <c r="M195" s="38">
        <v>0</v>
      </c>
      <c r="N195" s="39">
        <v>1.5009580073812874E-2</v>
      </c>
      <c r="O195" s="39">
        <v>2.2832476382265553E-2</v>
      </c>
      <c r="P195" s="39">
        <v>4.9355768067890549E-2</v>
      </c>
      <c r="Q195" s="39">
        <v>0</v>
      </c>
      <c r="R195" s="50">
        <v>0</v>
      </c>
      <c r="S195" s="40">
        <v>0</v>
      </c>
      <c r="T195" s="40">
        <v>0.10537579658346521</v>
      </c>
      <c r="U195" s="27"/>
    </row>
    <row r="196" spans="1:21" x14ac:dyDescent="0.25">
      <c r="A196" s="31" t="s">
        <v>398</v>
      </c>
      <c r="B196" s="29" t="s">
        <v>399</v>
      </c>
      <c r="C196" s="45">
        <v>2.6258137249923386</v>
      </c>
      <c r="D196" s="34">
        <f t="shared" si="2"/>
        <v>0.37205566997812023</v>
      </c>
      <c r="E196" s="35">
        <v>0.38482250880124214</v>
      </c>
      <c r="F196" s="36">
        <v>5.9120632837636022E-2</v>
      </c>
      <c r="G196" s="34">
        <v>0.18400118838300161</v>
      </c>
      <c r="H196" s="37">
        <v>0</v>
      </c>
      <c r="I196" s="37">
        <v>0</v>
      </c>
      <c r="J196" s="37">
        <v>0.24342648868138919</v>
      </c>
      <c r="K196" s="37">
        <v>0</v>
      </c>
      <c r="L196" s="37">
        <v>0</v>
      </c>
      <c r="M196" s="38">
        <v>0</v>
      </c>
      <c r="N196" s="39">
        <v>7.2771868373816745E-2</v>
      </c>
      <c r="O196" s="39">
        <v>0.14988054659192213</v>
      </c>
      <c r="P196" s="39">
        <v>0.30511845209275062</v>
      </c>
      <c r="Q196" s="39">
        <v>0</v>
      </c>
      <c r="R196" s="50">
        <v>0</v>
      </c>
      <c r="S196" s="40">
        <v>0</v>
      </c>
      <c r="T196" s="40">
        <v>0</v>
      </c>
      <c r="U196" s="27"/>
    </row>
    <row r="197" spans="1:21" x14ac:dyDescent="0.25">
      <c r="A197" s="32" t="s">
        <v>400</v>
      </c>
      <c r="B197" s="30" t="s">
        <v>401</v>
      </c>
      <c r="C197" s="45">
        <v>6.4608328000005333</v>
      </c>
      <c r="D197" s="34">
        <f t="shared" si="2"/>
        <v>1</v>
      </c>
      <c r="E197" s="36">
        <v>0</v>
      </c>
      <c r="F197" s="36">
        <v>0</v>
      </c>
      <c r="G197" s="41">
        <v>0</v>
      </c>
      <c r="H197" s="42">
        <v>0</v>
      </c>
      <c r="I197" s="42">
        <v>0</v>
      </c>
      <c r="J197" s="42">
        <v>0</v>
      </c>
      <c r="K197" s="42">
        <v>0</v>
      </c>
      <c r="L197" s="42">
        <v>0</v>
      </c>
      <c r="M197" s="38">
        <v>0</v>
      </c>
      <c r="N197" s="43">
        <v>0</v>
      </c>
      <c r="O197" s="43">
        <v>2.6621954990072765E-3</v>
      </c>
      <c r="P197" s="43">
        <v>1.4903492565267332E-2</v>
      </c>
      <c r="Q197" s="43">
        <v>0</v>
      </c>
      <c r="R197" s="49">
        <v>0</v>
      </c>
      <c r="S197" s="44">
        <v>0</v>
      </c>
      <c r="T197" s="44">
        <v>0</v>
      </c>
      <c r="U197" s="27"/>
    </row>
    <row r="198" spans="1:21" x14ac:dyDescent="0.25">
      <c r="A198" s="31" t="s">
        <v>402</v>
      </c>
      <c r="B198" s="29" t="s">
        <v>403</v>
      </c>
      <c r="C198" s="45">
        <v>4.573356120003325</v>
      </c>
      <c r="D198" s="34">
        <f t="shared" si="2"/>
        <v>1</v>
      </c>
      <c r="E198" s="35">
        <v>0</v>
      </c>
      <c r="F198" s="36">
        <v>0</v>
      </c>
      <c r="G198" s="34">
        <v>0</v>
      </c>
      <c r="H198" s="37">
        <v>0</v>
      </c>
      <c r="I198" s="37">
        <v>0</v>
      </c>
      <c r="J198" s="37">
        <v>0</v>
      </c>
      <c r="K198" s="37">
        <v>0</v>
      </c>
      <c r="L198" s="37">
        <v>0</v>
      </c>
      <c r="M198" s="38">
        <v>0</v>
      </c>
      <c r="N198" s="39">
        <v>0</v>
      </c>
      <c r="O198" s="39">
        <v>0</v>
      </c>
      <c r="P198" s="39">
        <v>1.1223222443867479E-2</v>
      </c>
      <c r="Q198" s="39">
        <v>0</v>
      </c>
      <c r="R198" s="50">
        <v>1</v>
      </c>
      <c r="S198" s="40">
        <v>0</v>
      </c>
      <c r="T198" s="40">
        <v>1.422516434157625E-2</v>
      </c>
      <c r="U198" s="27"/>
    </row>
    <row r="199" spans="1:21" x14ac:dyDescent="0.25">
      <c r="A199" s="32" t="s">
        <v>404</v>
      </c>
      <c r="B199" s="30" t="s">
        <v>405</v>
      </c>
      <c r="C199" s="45">
        <v>20.21296289499606</v>
      </c>
      <c r="D199" s="34">
        <f t="shared" si="2"/>
        <v>0.99663582225162872</v>
      </c>
      <c r="E199" s="36">
        <v>3.3641777483712763E-3</v>
      </c>
      <c r="F199" s="36">
        <v>0</v>
      </c>
      <c r="G199" s="41">
        <v>0</v>
      </c>
      <c r="H199" s="42">
        <v>0</v>
      </c>
      <c r="I199" s="42">
        <v>0</v>
      </c>
      <c r="J199" s="42">
        <v>0</v>
      </c>
      <c r="K199" s="42">
        <v>0</v>
      </c>
      <c r="L199" s="42">
        <v>0</v>
      </c>
      <c r="M199" s="38">
        <v>0</v>
      </c>
      <c r="N199" s="43">
        <v>5.6045220086104602E-2</v>
      </c>
      <c r="O199" s="43">
        <v>8.6332334866060984E-2</v>
      </c>
      <c r="P199" s="43">
        <v>0.21588822513604755</v>
      </c>
      <c r="Q199" s="43">
        <v>0</v>
      </c>
      <c r="R199" s="49">
        <v>3</v>
      </c>
      <c r="S199" s="44">
        <v>0.10881621328478915</v>
      </c>
      <c r="T199" s="44">
        <v>8.2867613654733652E-3</v>
      </c>
      <c r="U199" s="27"/>
    </row>
    <row r="200" spans="1:21" x14ac:dyDescent="0.25">
      <c r="A200" s="32" t="s">
        <v>406</v>
      </c>
      <c r="B200" s="30" t="s">
        <v>407</v>
      </c>
      <c r="C200" s="45">
        <v>4.2175733949883796</v>
      </c>
      <c r="D200" s="34">
        <f t="shared" si="2"/>
        <v>1</v>
      </c>
      <c r="E200" s="36">
        <v>0</v>
      </c>
      <c r="F200" s="36">
        <v>0</v>
      </c>
      <c r="G200" s="41">
        <v>0</v>
      </c>
      <c r="H200" s="42">
        <v>0</v>
      </c>
      <c r="I200" s="42">
        <v>0</v>
      </c>
      <c r="J200" s="42">
        <v>0</v>
      </c>
      <c r="K200" s="42">
        <v>0</v>
      </c>
      <c r="L200" s="42">
        <v>0</v>
      </c>
      <c r="M200" s="38">
        <v>0</v>
      </c>
      <c r="N200" s="43">
        <v>0</v>
      </c>
      <c r="O200" s="43">
        <v>0</v>
      </c>
      <c r="P200" s="43">
        <v>3.0487037309734587E-2</v>
      </c>
      <c r="Q200" s="43">
        <v>0</v>
      </c>
      <c r="R200" s="49">
        <v>0</v>
      </c>
      <c r="S200" s="44">
        <v>0</v>
      </c>
      <c r="T200" s="44">
        <v>0</v>
      </c>
      <c r="U200" s="27"/>
    </row>
    <row r="201" spans="1:21" x14ac:dyDescent="0.25">
      <c r="A201" s="32" t="s">
        <v>408</v>
      </c>
      <c r="B201" s="30" t="s">
        <v>409</v>
      </c>
      <c r="C201" s="45">
        <v>3.190695994993952</v>
      </c>
      <c r="D201" s="34">
        <f t="shared" si="2"/>
        <v>0.90105764968076085</v>
      </c>
      <c r="E201" s="36">
        <v>1.8878900212885422E-2</v>
      </c>
      <c r="F201" s="36">
        <v>8.0063450106353698E-2</v>
      </c>
      <c r="G201" s="41">
        <v>0</v>
      </c>
      <c r="H201" s="42">
        <v>0</v>
      </c>
      <c r="I201" s="42">
        <v>0</v>
      </c>
      <c r="J201" s="42">
        <v>0</v>
      </c>
      <c r="K201" s="42">
        <v>0</v>
      </c>
      <c r="L201" s="42">
        <v>0</v>
      </c>
      <c r="M201" s="38">
        <v>9.894235031923912E-2</v>
      </c>
      <c r="N201" s="43">
        <v>2.113475137496007E-2</v>
      </c>
      <c r="O201" s="43">
        <v>3.2154257717692612E-2</v>
      </c>
      <c r="P201" s="43">
        <v>7.0246480201883676E-2</v>
      </c>
      <c r="Q201" s="43">
        <v>0</v>
      </c>
      <c r="R201" s="49">
        <v>1</v>
      </c>
      <c r="S201" s="44">
        <v>0</v>
      </c>
      <c r="T201" s="44">
        <v>1.4262158184796762E-3</v>
      </c>
      <c r="U201" s="27"/>
    </row>
    <row r="202" spans="1:21" x14ac:dyDescent="0.25">
      <c r="A202" s="32" t="s">
        <v>410</v>
      </c>
      <c r="B202" s="30" t="s">
        <v>411</v>
      </c>
      <c r="C202" s="45">
        <v>0.56639218500096911</v>
      </c>
      <c r="D202" s="34">
        <f t="shared" si="2"/>
        <v>1</v>
      </c>
      <c r="E202" s="36">
        <v>0</v>
      </c>
      <c r="F202" s="36">
        <v>0</v>
      </c>
      <c r="G202" s="41">
        <v>0</v>
      </c>
      <c r="H202" s="42">
        <v>0</v>
      </c>
      <c r="I202" s="42">
        <v>0</v>
      </c>
      <c r="J202" s="42">
        <v>0</v>
      </c>
      <c r="K202" s="42">
        <v>0</v>
      </c>
      <c r="L202" s="42">
        <v>0</v>
      </c>
      <c r="M202" s="38">
        <v>0</v>
      </c>
      <c r="N202" s="43">
        <v>0</v>
      </c>
      <c r="O202" s="43">
        <v>0</v>
      </c>
      <c r="P202" s="43">
        <v>0</v>
      </c>
      <c r="Q202" s="43">
        <v>0</v>
      </c>
      <c r="R202" s="49">
        <v>0</v>
      </c>
      <c r="S202" s="44">
        <v>0</v>
      </c>
      <c r="T202" s="44">
        <v>0</v>
      </c>
      <c r="U202" s="27"/>
    </row>
    <row r="203" spans="1:21" x14ac:dyDescent="0.25">
      <c r="A203" s="31" t="s">
        <v>412</v>
      </c>
      <c r="B203" s="29" t="s">
        <v>413</v>
      </c>
      <c r="C203" s="45">
        <v>0.44095272499722715</v>
      </c>
      <c r="D203" s="34">
        <f t="shared" ref="D203:D266" si="3">1-(SUM(E203:G203))</f>
        <v>1</v>
      </c>
      <c r="E203" s="35">
        <v>0</v>
      </c>
      <c r="F203" s="36">
        <v>0</v>
      </c>
      <c r="G203" s="34">
        <v>0</v>
      </c>
      <c r="H203" s="37">
        <v>0</v>
      </c>
      <c r="I203" s="37">
        <v>0</v>
      </c>
      <c r="J203" s="37">
        <v>0</v>
      </c>
      <c r="K203" s="37">
        <v>0</v>
      </c>
      <c r="L203" s="37">
        <v>0</v>
      </c>
      <c r="M203" s="38">
        <v>0</v>
      </c>
      <c r="N203" s="39">
        <v>0</v>
      </c>
      <c r="O203" s="39">
        <v>0</v>
      </c>
      <c r="P203" s="39">
        <v>0</v>
      </c>
      <c r="Q203" s="39">
        <v>0</v>
      </c>
      <c r="R203" s="50">
        <v>0</v>
      </c>
      <c r="S203" s="40">
        <v>0</v>
      </c>
      <c r="T203" s="40">
        <v>0</v>
      </c>
      <c r="U203" s="27"/>
    </row>
    <row r="204" spans="1:21" x14ac:dyDescent="0.25">
      <c r="A204" s="32" t="s">
        <v>414</v>
      </c>
      <c r="B204" s="30" t="s">
        <v>415</v>
      </c>
      <c r="C204" s="45">
        <v>4.1167769150085105</v>
      </c>
      <c r="D204" s="34">
        <f t="shared" si="3"/>
        <v>1</v>
      </c>
      <c r="E204" s="36">
        <v>0</v>
      </c>
      <c r="F204" s="36">
        <v>0</v>
      </c>
      <c r="G204" s="41">
        <v>0</v>
      </c>
      <c r="H204" s="42">
        <v>0</v>
      </c>
      <c r="I204" s="42">
        <v>0</v>
      </c>
      <c r="J204" s="42">
        <v>0</v>
      </c>
      <c r="K204" s="42">
        <v>0</v>
      </c>
      <c r="L204" s="42">
        <v>0</v>
      </c>
      <c r="M204" s="38">
        <v>0</v>
      </c>
      <c r="N204" s="43">
        <v>0</v>
      </c>
      <c r="O204" s="43">
        <v>0</v>
      </c>
      <c r="P204" s="43">
        <v>9.1382749244492776E-3</v>
      </c>
      <c r="Q204" s="43">
        <v>0</v>
      </c>
      <c r="R204" s="49">
        <v>0</v>
      </c>
      <c r="S204" s="44">
        <v>0</v>
      </c>
      <c r="T204" s="44">
        <v>0</v>
      </c>
      <c r="U204" s="27"/>
    </row>
    <row r="205" spans="1:21" x14ac:dyDescent="0.25">
      <c r="A205" s="31" t="s">
        <v>416</v>
      </c>
      <c r="B205" s="29" t="s">
        <v>417</v>
      </c>
      <c r="C205" s="45">
        <v>19.455673869998027</v>
      </c>
      <c r="D205" s="34">
        <f t="shared" si="3"/>
        <v>1</v>
      </c>
      <c r="E205" s="35">
        <v>0</v>
      </c>
      <c r="F205" s="35">
        <v>0</v>
      </c>
      <c r="G205" s="34">
        <v>0</v>
      </c>
      <c r="H205" s="37">
        <v>0</v>
      </c>
      <c r="I205" s="37">
        <v>0</v>
      </c>
      <c r="J205" s="37">
        <v>0</v>
      </c>
      <c r="K205" s="37">
        <v>0</v>
      </c>
      <c r="L205" s="37">
        <v>0</v>
      </c>
      <c r="M205" s="38">
        <v>0</v>
      </c>
      <c r="N205" s="39">
        <v>8.8421657121462247E-3</v>
      </c>
      <c r="O205" s="39">
        <v>1.3903346732857657E-2</v>
      </c>
      <c r="P205" s="39">
        <v>5.690822195528078E-2</v>
      </c>
      <c r="Q205" s="39">
        <v>0</v>
      </c>
      <c r="R205" s="50">
        <v>0</v>
      </c>
      <c r="S205" s="40">
        <v>0</v>
      </c>
      <c r="T205" s="40">
        <v>3.5346498877204577E-2</v>
      </c>
      <c r="U205" s="27"/>
    </row>
    <row r="206" spans="1:21" x14ac:dyDescent="0.25">
      <c r="A206" s="32" t="s">
        <v>418</v>
      </c>
      <c r="B206" s="30" t="s">
        <v>419</v>
      </c>
      <c r="C206" s="45">
        <v>1.0267564050018199</v>
      </c>
      <c r="D206" s="34">
        <f t="shared" si="3"/>
        <v>0.83497593331633757</v>
      </c>
      <c r="E206" s="36">
        <v>0.16502406668366243</v>
      </c>
      <c r="F206" s="36">
        <v>0</v>
      </c>
      <c r="G206" s="41">
        <v>0</v>
      </c>
      <c r="H206" s="42">
        <v>0.5349526843572433</v>
      </c>
      <c r="I206" s="42">
        <v>0.1838980886577318</v>
      </c>
      <c r="J206" s="42">
        <v>0</v>
      </c>
      <c r="K206" s="42">
        <v>0</v>
      </c>
      <c r="L206" s="42">
        <v>0</v>
      </c>
      <c r="M206" s="38">
        <v>0</v>
      </c>
      <c r="N206" s="43">
        <v>0</v>
      </c>
      <c r="O206" s="43">
        <v>2.4214635797736132E-2</v>
      </c>
      <c r="P206" s="43">
        <v>5.4814633077503817E-2</v>
      </c>
      <c r="Q206" s="43">
        <v>0</v>
      </c>
      <c r="R206" s="49">
        <v>0</v>
      </c>
      <c r="S206" s="44">
        <v>0</v>
      </c>
      <c r="T206" s="44">
        <v>0</v>
      </c>
      <c r="U206" s="27"/>
    </row>
    <row r="207" spans="1:21" x14ac:dyDescent="0.25">
      <c r="A207" s="31" t="s">
        <v>420</v>
      </c>
      <c r="B207" s="29" t="s">
        <v>421</v>
      </c>
      <c r="C207" s="45">
        <v>5.3910501099981394</v>
      </c>
      <c r="D207" s="34">
        <f t="shared" si="3"/>
        <v>0.63416078902002115</v>
      </c>
      <c r="E207" s="35">
        <v>1.0530586775848172E-3</v>
      </c>
      <c r="F207" s="36">
        <v>0.36478615230239408</v>
      </c>
      <c r="G207" s="34">
        <v>0</v>
      </c>
      <c r="H207" s="37">
        <v>0</v>
      </c>
      <c r="I207" s="37">
        <v>0</v>
      </c>
      <c r="J207" s="37">
        <v>0</v>
      </c>
      <c r="K207" s="37">
        <v>0</v>
      </c>
      <c r="L207" s="37">
        <v>0</v>
      </c>
      <c r="M207" s="38">
        <v>0.3658392109799789</v>
      </c>
      <c r="N207" s="39">
        <v>0.12989686400719141</v>
      </c>
      <c r="O207" s="39">
        <v>0.18796508407500914</v>
      </c>
      <c r="P207" s="39">
        <v>0.3464667798867121</v>
      </c>
      <c r="Q207" s="39">
        <v>0</v>
      </c>
      <c r="R207" s="50">
        <v>0</v>
      </c>
      <c r="S207" s="40">
        <v>0</v>
      </c>
      <c r="T207" s="40">
        <v>0.1207869297197154</v>
      </c>
      <c r="U207" s="27"/>
    </row>
    <row r="208" spans="1:21" x14ac:dyDescent="0.25">
      <c r="A208" s="31" t="s">
        <v>422</v>
      </c>
      <c r="B208" s="29" t="s">
        <v>423</v>
      </c>
      <c r="C208" s="45">
        <v>1.7241425150069012</v>
      </c>
      <c r="D208" s="34">
        <f t="shared" si="3"/>
        <v>1</v>
      </c>
      <c r="E208" s="35">
        <v>0</v>
      </c>
      <c r="F208" s="36">
        <v>0</v>
      </c>
      <c r="G208" s="34">
        <v>0</v>
      </c>
      <c r="H208" s="37">
        <v>0</v>
      </c>
      <c r="I208" s="37">
        <v>0</v>
      </c>
      <c r="J208" s="37">
        <v>0</v>
      </c>
      <c r="K208" s="37">
        <v>0</v>
      </c>
      <c r="L208" s="37">
        <v>0</v>
      </c>
      <c r="M208" s="38">
        <v>0</v>
      </c>
      <c r="N208" s="39">
        <v>7.1919808786516503E-3</v>
      </c>
      <c r="O208" s="39">
        <v>1.5045983597209203E-2</v>
      </c>
      <c r="P208" s="39">
        <v>0.12053509635983299</v>
      </c>
      <c r="Q208" s="39">
        <v>0</v>
      </c>
      <c r="R208" s="50">
        <v>1</v>
      </c>
      <c r="S208" s="40">
        <v>0</v>
      </c>
      <c r="T208" s="40">
        <v>1.0000000114262335</v>
      </c>
      <c r="U208" s="27"/>
    </row>
    <row r="209" spans="1:21" x14ac:dyDescent="0.25">
      <c r="A209" s="32" t="s">
        <v>424</v>
      </c>
      <c r="B209" s="30" t="s">
        <v>425</v>
      </c>
      <c r="C209" s="45">
        <v>3.5210181350030143</v>
      </c>
      <c r="D209" s="34">
        <f t="shared" si="3"/>
        <v>1</v>
      </c>
      <c r="E209" s="36">
        <v>0</v>
      </c>
      <c r="F209" s="36">
        <v>0</v>
      </c>
      <c r="G209" s="41">
        <v>0</v>
      </c>
      <c r="H209" s="42">
        <v>0</v>
      </c>
      <c r="I209" s="42">
        <v>0</v>
      </c>
      <c r="J209" s="42">
        <v>0</v>
      </c>
      <c r="K209" s="42">
        <v>0</v>
      </c>
      <c r="L209" s="42">
        <v>0</v>
      </c>
      <c r="M209" s="38">
        <v>0</v>
      </c>
      <c r="N209" s="43">
        <v>0.13998078100572026</v>
      </c>
      <c r="O209" s="43">
        <v>0.18286958095059258</v>
      </c>
      <c r="P209" s="43">
        <v>0.27992587702290656</v>
      </c>
      <c r="Q209" s="43">
        <v>0</v>
      </c>
      <c r="R209" s="49">
        <v>0</v>
      </c>
      <c r="S209" s="44">
        <v>0</v>
      </c>
      <c r="T209" s="44">
        <v>0</v>
      </c>
      <c r="U209" s="27"/>
    </row>
    <row r="210" spans="1:21" x14ac:dyDescent="0.25">
      <c r="A210" s="32" t="s">
        <v>426</v>
      </c>
      <c r="B210" s="30" t="s">
        <v>427</v>
      </c>
      <c r="C210" s="45">
        <v>23.837156469974271</v>
      </c>
      <c r="D210" s="34">
        <f t="shared" si="3"/>
        <v>1</v>
      </c>
      <c r="E210" s="36">
        <v>0</v>
      </c>
      <c r="F210" s="36">
        <v>0</v>
      </c>
      <c r="G210" s="41">
        <v>0</v>
      </c>
      <c r="H210" s="42">
        <v>0</v>
      </c>
      <c r="I210" s="42">
        <v>0</v>
      </c>
      <c r="J210" s="42">
        <v>0</v>
      </c>
      <c r="K210" s="42">
        <v>0</v>
      </c>
      <c r="L210" s="42">
        <v>0</v>
      </c>
      <c r="M210" s="38">
        <v>0</v>
      </c>
      <c r="N210" s="43">
        <v>2.4811945113591729E-4</v>
      </c>
      <c r="O210" s="43">
        <v>1.4080707066491723E-3</v>
      </c>
      <c r="P210" s="43">
        <v>2.0142317330247204E-2</v>
      </c>
      <c r="Q210" s="43">
        <v>0</v>
      </c>
      <c r="R210" s="49">
        <v>1</v>
      </c>
      <c r="S210" s="44">
        <v>0</v>
      </c>
      <c r="T210" s="44">
        <v>0.83431478935470271</v>
      </c>
      <c r="U210" s="27"/>
    </row>
    <row r="211" spans="1:21" x14ac:dyDescent="0.25">
      <c r="A211" s="32" t="s">
        <v>428</v>
      </c>
      <c r="B211" s="30" t="s">
        <v>367</v>
      </c>
      <c r="C211" s="45">
        <v>7.178789954976093</v>
      </c>
      <c r="D211" s="34">
        <f t="shared" si="3"/>
        <v>1</v>
      </c>
      <c r="E211" s="36">
        <v>0</v>
      </c>
      <c r="F211" s="36">
        <v>0</v>
      </c>
      <c r="G211" s="41">
        <v>0</v>
      </c>
      <c r="H211" s="42">
        <v>0</v>
      </c>
      <c r="I211" s="42">
        <v>0</v>
      </c>
      <c r="J211" s="42">
        <v>0</v>
      </c>
      <c r="K211" s="42">
        <v>0</v>
      </c>
      <c r="L211" s="42">
        <v>0</v>
      </c>
      <c r="M211" s="38">
        <v>0</v>
      </c>
      <c r="N211" s="43">
        <v>2.5602285643495704E-3</v>
      </c>
      <c r="O211" s="43">
        <v>2.5602285643495704E-3</v>
      </c>
      <c r="P211" s="43">
        <v>3.2166282193675393E-3</v>
      </c>
      <c r="Q211" s="43">
        <v>0</v>
      </c>
      <c r="R211" s="49">
        <v>0</v>
      </c>
      <c r="S211" s="44">
        <v>0</v>
      </c>
      <c r="T211" s="44">
        <v>0.98425020170674904</v>
      </c>
      <c r="U211" s="27"/>
    </row>
    <row r="212" spans="1:21" x14ac:dyDescent="0.25">
      <c r="A212" s="32" t="s">
        <v>429</v>
      </c>
      <c r="B212" s="30" t="s">
        <v>430</v>
      </c>
      <c r="C212" s="45">
        <v>13.539115715000396</v>
      </c>
      <c r="D212" s="34">
        <f t="shared" si="3"/>
        <v>0.34103558316139337</v>
      </c>
      <c r="E212" s="36">
        <v>6.7268663765795544E-2</v>
      </c>
      <c r="F212" s="36">
        <v>8.1377783429967154E-2</v>
      </c>
      <c r="G212" s="41">
        <v>0.51031796964284393</v>
      </c>
      <c r="H212" s="42">
        <v>0</v>
      </c>
      <c r="I212" s="42">
        <v>0</v>
      </c>
      <c r="J212" s="42">
        <v>0.61109960800087315</v>
      </c>
      <c r="K212" s="42">
        <v>0.10375148820610207</v>
      </c>
      <c r="L212" s="42">
        <v>0.11191642664521433</v>
      </c>
      <c r="M212" s="38">
        <v>0</v>
      </c>
      <c r="N212" s="43">
        <v>6.7479381876640286E-3</v>
      </c>
      <c r="O212" s="43">
        <v>1.4927649734039612E-2</v>
      </c>
      <c r="P212" s="43">
        <v>0.10816995981764478</v>
      </c>
      <c r="Q212" s="43">
        <v>0.5953658220095942</v>
      </c>
      <c r="R212" s="49">
        <v>1</v>
      </c>
      <c r="S212" s="44">
        <v>0.12658588891744793</v>
      </c>
      <c r="T212" s="44">
        <v>0.13107825874348891</v>
      </c>
      <c r="U212" s="27"/>
    </row>
    <row r="213" spans="1:21" x14ac:dyDescent="0.25">
      <c r="A213" s="32" t="s">
        <v>431</v>
      </c>
      <c r="B213" s="30" t="s">
        <v>432</v>
      </c>
      <c r="C213" s="45">
        <v>6.7616938850002892</v>
      </c>
      <c r="D213" s="34">
        <f t="shared" si="3"/>
        <v>0.89248507964095591</v>
      </c>
      <c r="E213" s="36">
        <v>2.0591769097050031E-2</v>
      </c>
      <c r="F213" s="36">
        <v>1.2224234342605292E-2</v>
      </c>
      <c r="G213" s="41">
        <v>7.4698916919388805E-2</v>
      </c>
      <c r="H213" s="42">
        <v>0</v>
      </c>
      <c r="I213" s="42">
        <v>0</v>
      </c>
      <c r="J213" s="42">
        <v>8.9857858669579946E-2</v>
      </c>
      <c r="K213" s="42">
        <v>0</v>
      </c>
      <c r="L213" s="42">
        <v>0</v>
      </c>
      <c r="M213" s="38">
        <v>0</v>
      </c>
      <c r="N213" s="43">
        <v>1.2975179362425485E-2</v>
      </c>
      <c r="O213" s="43">
        <v>2.624494579127808E-2</v>
      </c>
      <c r="P213" s="43">
        <v>0.13913052522068267</v>
      </c>
      <c r="Q213" s="43">
        <v>0.10074910081515391</v>
      </c>
      <c r="R213" s="49">
        <v>0</v>
      </c>
      <c r="S213" s="44">
        <v>0.90497299099482598</v>
      </c>
      <c r="T213" s="44">
        <v>9.5027010913022583E-2</v>
      </c>
      <c r="U213" s="27"/>
    </row>
    <row r="214" spans="1:21" x14ac:dyDescent="0.25">
      <c r="A214" s="32" t="s">
        <v>433</v>
      </c>
      <c r="B214" s="30" t="s">
        <v>434</v>
      </c>
      <c r="C214" s="45">
        <v>0.40280255000589582</v>
      </c>
      <c r="D214" s="34">
        <f t="shared" si="3"/>
        <v>1</v>
      </c>
      <c r="E214" s="36">
        <v>0</v>
      </c>
      <c r="F214" s="36">
        <v>0</v>
      </c>
      <c r="G214" s="41">
        <v>0</v>
      </c>
      <c r="H214" s="42">
        <v>0</v>
      </c>
      <c r="I214" s="42">
        <v>0</v>
      </c>
      <c r="J214" s="42">
        <v>0</v>
      </c>
      <c r="K214" s="42">
        <v>0</v>
      </c>
      <c r="L214" s="42">
        <v>0</v>
      </c>
      <c r="M214" s="38">
        <v>0</v>
      </c>
      <c r="N214" s="43">
        <v>0</v>
      </c>
      <c r="O214" s="43">
        <v>1.2094472341322127E-2</v>
      </c>
      <c r="P214" s="43">
        <v>7.6066503383000236E-2</v>
      </c>
      <c r="Q214" s="43">
        <v>0</v>
      </c>
      <c r="R214" s="49">
        <v>0</v>
      </c>
      <c r="S214" s="44">
        <v>0</v>
      </c>
      <c r="T214" s="44">
        <v>0</v>
      </c>
      <c r="U214" s="27"/>
    </row>
    <row r="215" spans="1:21" x14ac:dyDescent="0.25">
      <c r="A215" s="31" t="s">
        <v>435</v>
      </c>
      <c r="B215" s="29" t="s">
        <v>436</v>
      </c>
      <c r="C215" s="45">
        <v>1.4259016949978693</v>
      </c>
      <c r="D215" s="34">
        <f t="shared" si="3"/>
        <v>1</v>
      </c>
      <c r="E215" s="35">
        <v>0</v>
      </c>
      <c r="F215" s="36">
        <v>0</v>
      </c>
      <c r="G215" s="34">
        <v>0</v>
      </c>
      <c r="H215" s="37">
        <v>0</v>
      </c>
      <c r="I215" s="37">
        <v>0</v>
      </c>
      <c r="J215" s="37">
        <v>0</v>
      </c>
      <c r="K215" s="37">
        <v>0</v>
      </c>
      <c r="L215" s="37">
        <v>0</v>
      </c>
      <c r="M215" s="38">
        <v>0</v>
      </c>
      <c r="N215" s="39">
        <v>0</v>
      </c>
      <c r="O215" s="39">
        <v>0</v>
      </c>
      <c r="P215" s="39">
        <v>0</v>
      </c>
      <c r="Q215" s="39">
        <v>0</v>
      </c>
      <c r="R215" s="50">
        <v>0</v>
      </c>
      <c r="S215" s="40">
        <v>0</v>
      </c>
      <c r="T215" s="40">
        <v>0.99999999999999989</v>
      </c>
      <c r="U215" s="27"/>
    </row>
    <row r="216" spans="1:21" x14ac:dyDescent="0.25">
      <c r="A216" s="31" t="s">
        <v>437</v>
      </c>
      <c r="B216" s="29" t="s">
        <v>438</v>
      </c>
      <c r="C216" s="45">
        <v>9.1304294998348162E-2</v>
      </c>
      <c r="D216" s="34">
        <f t="shared" si="3"/>
        <v>1</v>
      </c>
      <c r="E216" s="35">
        <v>0</v>
      </c>
      <c r="F216" s="35">
        <v>0</v>
      </c>
      <c r="G216" s="34">
        <v>0</v>
      </c>
      <c r="H216" s="37">
        <v>0</v>
      </c>
      <c r="I216" s="37">
        <v>0</v>
      </c>
      <c r="J216" s="37">
        <v>0</v>
      </c>
      <c r="K216" s="37">
        <v>0</v>
      </c>
      <c r="L216" s="37">
        <v>0</v>
      </c>
      <c r="M216" s="38">
        <v>0</v>
      </c>
      <c r="N216" s="39">
        <v>0</v>
      </c>
      <c r="O216" s="39">
        <v>0</v>
      </c>
      <c r="P216" s="39">
        <v>0</v>
      </c>
      <c r="Q216" s="39">
        <v>0</v>
      </c>
      <c r="R216" s="50">
        <v>1</v>
      </c>
      <c r="S216" s="40">
        <v>0</v>
      </c>
      <c r="T216" s="40">
        <v>0.99999999999999989</v>
      </c>
      <c r="U216" s="27"/>
    </row>
    <row r="217" spans="1:21" x14ac:dyDescent="0.25">
      <c r="A217" s="31" t="s">
        <v>439</v>
      </c>
      <c r="B217" s="29" t="s">
        <v>440</v>
      </c>
      <c r="C217" s="45">
        <v>6.5892690001847165E-2</v>
      </c>
      <c r="D217" s="34">
        <f t="shared" si="3"/>
        <v>1</v>
      </c>
      <c r="E217" s="35">
        <v>0</v>
      </c>
      <c r="F217" s="35">
        <v>0</v>
      </c>
      <c r="G217" s="34">
        <v>0</v>
      </c>
      <c r="H217" s="37">
        <v>0</v>
      </c>
      <c r="I217" s="37">
        <v>0</v>
      </c>
      <c r="J217" s="37">
        <v>0</v>
      </c>
      <c r="K217" s="37">
        <v>0</v>
      </c>
      <c r="L217" s="37">
        <v>0</v>
      </c>
      <c r="M217" s="38">
        <v>0</v>
      </c>
      <c r="N217" s="39">
        <v>0</v>
      </c>
      <c r="O217" s="39">
        <v>0</v>
      </c>
      <c r="P217" s="39">
        <v>0</v>
      </c>
      <c r="Q217" s="39">
        <v>0</v>
      </c>
      <c r="R217" s="50">
        <v>0</v>
      </c>
      <c r="S217" s="40">
        <v>0</v>
      </c>
      <c r="T217" s="40">
        <v>0</v>
      </c>
      <c r="U217" s="27"/>
    </row>
    <row r="218" spans="1:21" x14ac:dyDescent="0.25">
      <c r="A218" s="31" t="s">
        <v>441</v>
      </c>
      <c r="B218" s="29" t="s">
        <v>442</v>
      </c>
      <c r="C218" s="45">
        <v>1.6971840001114961E-2</v>
      </c>
      <c r="D218" s="34">
        <f t="shared" si="3"/>
        <v>1</v>
      </c>
      <c r="E218" s="35">
        <v>0</v>
      </c>
      <c r="F218" s="36">
        <v>0</v>
      </c>
      <c r="G218" s="34">
        <v>0</v>
      </c>
      <c r="H218" s="37">
        <v>0</v>
      </c>
      <c r="I218" s="37">
        <v>0</v>
      </c>
      <c r="J218" s="37">
        <v>0</v>
      </c>
      <c r="K218" s="37">
        <v>0</v>
      </c>
      <c r="L218" s="37">
        <v>0</v>
      </c>
      <c r="M218" s="38">
        <v>0</v>
      </c>
      <c r="N218" s="39">
        <v>3.0850278944365346E-5</v>
      </c>
      <c r="O218" s="39">
        <v>3.0850278944365346E-5</v>
      </c>
      <c r="P218" s="39">
        <v>3.0850278944365346E-5</v>
      </c>
      <c r="Q218" s="39">
        <v>0</v>
      </c>
      <c r="R218" s="50">
        <v>0</v>
      </c>
      <c r="S218" s="40">
        <v>0</v>
      </c>
      <c r="T218" s="40">
        <v>0</v>
      </c>
      <c r="U218" s="27"/>
    </row>
    <row r="219" spans="1:21" x14ac:dyDescent="0.25">
      <c r="A219" s="31" t="s">
        <v>443</v>
      </c>
      <c r="B219" s="29" t="s">
        <v>444</v>
      </c>
      <c r="C219" s="45">
        <v>0.14061154499973724</v>
      </c>
      <c r="D219" s="34">
        <f t="shared" si="3"/>
        <v>1</v>
      </c>
      <c r="E219" s="35">
        <v>0</v>
      </c>
      <c r="F219" s="36">
        <v>0</v>
      </c>
      <c r="G219" s="34">
        <v>0</v>
      </c>
      <c r="H219" s="37">
        <v>0</v>
      </c>
      <c r="I219" s="37">
        <v>0</v>
      </c>
      <c r="J219" s="37">
        <v>0</v>
      </c>
      <c r="K219" s="37">
        <v>0</v>
      </c>
      <c r="L219" s="37">
        <v>0</v>
      </c>
      <c r="M219" s="38">
        <v>0</v>
      </c>
      <c r="N219" s="39">
        <v>0</v>
      </c>
      <c r="O219" s="39">
        <v>0</v>
      </c>
      <c r="P219" s="39">
        <v>0</v>
      </c>
      <c r="Q219" s="39">
        <v>0</v>
      </c>
      <c r="R219" s="50">
        <v>2</v>
      </c>
      <c r="S219" s="40">
        <v>0</v>
      </c>
      <c r="T219" s="40">
        <v>0</v>
      </c>
      <c r="U219" s="27"/>
    </row>
    <row r="220" spans="1:21" x14ac:dyDescent="0.25">
      <c r="A220" s="32" t="s">
        <v>445</v>
      </c>
      <c r="B220" s="30" t="s">
        <v>446</v>
      </c>
      <c r="C220" s="45">
        <v>0.68964563500307807</v>
      </c>
      <c r="D220" s="34">
        <f t="shared" si="3"/>
        <v>1</v>
      </c>
      <c r="E220" s="36">
        <v>0</v>
      </c>
      <c r="F220" s="36">
        <v>0</v>
      </c>
      <c r="G220" s="41">
        <v>0</v>
      </c>
      <c r="H220" s="42">
        <v>0</v>
      </c>
      <c r="I220" s="42">
        <v>0</v>
      </c>
      <c r="J220" s="42">
        <v>0</v>
      </c>
      <c r="K220" s="42">
        <v>0</v>
      </c>
      <c r="L220" s="42">
        <v>0</v>
      </c>
      <c r="M220" s="38">
        <v>0</v>
      </c>
      <c r="N220" s="43">
        <v>0</v>
      </c>
      <c r="O220" s="43">
        <v>0</v>
      </c>
      <c r="P220" s="43">
        <v>0</v>
      </c>
      <c r="Q220" s="43">
        <v>0</v>
      </c>
      <c r="R220" s="49">
        <v>0</v>
      </c>
      <c r="S220" s="44">
        <v>0</v>
      </c>
      <c r="T220" s="44">
        <v>0.9929514731871929</v>
      </c>
      <c r="U220" s="27"/>
    </row>
    <row r="221" spans="1:21" x14ac:dyDescent="0.25">
      <c r="A221" s="32" t="s">
        <v>447</v>
      </c>
      <c r="B221" s="30" t="s">
        <v>448</v>
      </c>
      <c r="C221" s="45">
        <v>2.6558057300013855</v>
      </c>
      <c r="D221" s="34">
        <f t="shared" si="3"/>
        <v>0.68287603935843155</v>
      </c>
      <c r="E221" s="36">
        <v>3.4817849516379229E-2</v>
      </c>
      <c r="F221" s="36">
        <v>5.6805970261800093E-2</v>
      </c>
      <c r="G221" s="41">
        <v>0.22550014086338913</v>
      </c>
      <c r="H221" s="42">
        <v>0</v>
      </c>
      <c r="I221" s="42">
        <v>0</v>
      </c>
      <c r="J221" s="42">
        <v>0.29636673847355249</v>
      </c>
      <c r="K221" s="42">
        <v>0</v>
      </c>
      <c r="L221" s="42">
        <v>0</v>
      </c>
      <c r="M221" s="38">
        <v>0</v>
      </c>
      <c r="N221" s="43">
        <v>2.1998962068433252E-2</v>
      </c>
      <c r="O221" s="43">
        <v>2.9809458986970003E-2</v>
      </c>
      <c r="P221" s="43">
        <v>6.1232477435347217E-2</v>
      </c>
      <c r="Q221" s="43">
        <v>0</v>
      </c>
      <c r="R221" s="49">
        <v>0</v>
      </c>
      <c r="S221" s="44">
        <v>0.51198040746654216</v>
      </c>
      <c r="T221" s="44">
        <v>0.48289347214539918</v>
      </c>
      <c r="U221" s="27"/>
    </row>
    <row r="222" spans="1:21" x14ac:dyDescent="0.25">
      <c r="A222" s="32" t="s">
        <v>449</v>
      </c>
      <c r="B222" s="30" t="s">
        <v>450</v>
      </c>
      <c r="C222" s="45">
        <v>0.13682698000041302</v>
      </c>
      <c r="D222" s="34">
        <f t="shared" si="3"/>
        <v>1</v>
      </c>
      <c r="E222" s="36">
        <v>0</v>
      </c>
      <c r="F222" s="36">
        <v>0</v>
      </c>
      <c r="G222" s="41">
        <v>0</v>
      </c>
      <c r="H222" s="42">
        <v>0</v>
      </c>
      <c r="I222" s="42">
        <v>0</v>
      </c>
      <c r="J222" s="42">
        <v>0</v>
      </c>
      <c r="K222" s="42">
        <v>0</v>
      </c>
      <c r="L222" s="42">
        <v>0</v>
      </c>
      <c r="M222" s="38">
        <v>0</v>
      </c>
      <c r="N222" s="43">
        <v>0</v>
      </c>
      <c r="O222" s="43">
        <v>0</v>
      </c>
      <c r="P222" s="43">
        <v>0</v>
      </c>
      <c r="Q222" s="43">
        <v>0</v>
      </c>
      <c r="R222" s="49">
        <v>1</v>
      </c>
      <c r="S222" s="44">
        <v>0</v>
      </c>
      <c r="T222" s="44">
        <v>1</v>
      </c>
      <c r="U222" s="27"/>
    </row>
    <row r="223" spans="1:21" x14ac:dyDescent="0.25">
      <c r="A223" s="32" t="s">
        <v>451</v>
      </c>
      <c r="B223" s="30" t="s">
        <v>452</v>
      </c>
      <c r="C223" s="45">
        <v>0.24935362000154812</v>
      </c>
      <c r="D223" s="34">
        <f t="shared" si="3"/>
        <v>1</v>
      </c>
      <c r="E223" s="36">
        <v>0</v>
      </c>
      <c r="F223" s="36">
        <v>0</v>
      </c>
      <c r="G223" s="41">
        <v>0</v>
      </c>
      <c r="H223" s="42">
        <v>0</v>
      </c>
      <c r="I223" s="42">
        <v>0</v>
      </c>
      <c r="J223" s="42">
        <v>0</v>
      </c>
      <c r="K223" s="42">
        <v>0</v>
      </c>
      <c r="L223" s="42">
        <v>0</v>
      </c>
      <c r="M223" s="38">
        <v>0</v>
      </c>
      <c r="N223" s="43">
        <v>0</v>
      </c>
      <c r="O223" s="43">
        <v>0</v>
      </c>
      <c r="P223" s="43">
        <v>4.7506027763977995E-5</v>
      </c>
      <c r="Q223" s="43">
        <v>0</v>
      </c>
      <c r="R223" s="49">
        <v>0</v>
      </c>
      <c r="S223" s="44">
        <v>0</v>
      </c>
      <c r="T223" s="44">
        <v>0.99999999999999989</v>
      </c>
      <c r="U223" s="27"/>
    </row>
    <row r="224" spans="1:21" x14ac:dyDescent="0.25">
      <c r="A224" s="31" t="s">
        <v>453</v>
      </c>
      <c r="B224" s="29" t="s">
        <v>454</v>
      </c>
      <c r="C224" s="45">
        <v>4.3049440250038815</v>
      </c>
      <c r="D224" s="34">
        <f t="shared" si="3"/>
        <v>1</v>
      </c>
      <c r="E224" s="35">
        <v>0</v>
      </c>
      <c r="F224" s="35">
        <v>0</v>
      </c>
      <c r="G224" s="34">
        <v>0</v>
      </c>
      <c r="H224" s="37">
        <v>0</v>
      </c>
      <c r="I224" s="37">
        <v>0</v>
      </c>
      <c r="J224" s="37">
        <v>0</v>
      </c>
      <c r="K224" s="37">
        <v>0</v>
      </c>
      <c r="L224" s="37">
        <v>0</v>
      </c>
      <c r="M224" s="38">
        <v>0</v>
      </c>
      <c r="N224" s="39">
        <v>6.0552694176567176E-3</v>
      </c>
      <c r="O224" s="39">
        <v>8.3421600938151218E-3</v>
      </c>
      <c r="P224" s="39">
        <v>2.5946789227475855E-2</v>
      </c>
      <c r="Q224" s="39">
        <v>0</v>
      </c>
      <c r="R224" s="50">
        <v>0</v>
      </c>
      <c r="S224" s="40">
        <v>0</v>
      </c>
      <c r="T224" s="40">
        <v>1.000000010301803</v>
      </c>
      <c r="U224" s="27"/>
    </row>
    <row r="225" spans="1:21" x14ac:dyDescent="0.25">
      <c r="A225" s="31" t="s">
        <v>455</v>
      </c>
      <c r="B225" s="29" t="s">
        <v>456</v>
      </c>
      <c r="C225" s="45">
        <v>1.3795558300000146</v>
      </c>
      <c r="D225" s="34">
        <f t="shared" si="3"/>
        <v>1</v>
      </c>
      <c r="E225" s="35">
        <v>0</v>
      </c>
      <c r="F225" s="35">
        <v>0</v>
      </c>
      <c r="G225" s="34">
        <v>0</v>
      </c>
      <c r="H225" s="37">
        <v>0</v>
      </c>
      <c r="I225" s="37">
        <v>0</v>
      </c>
      <c r="J225" s="37">
        <v>0</v>
      </c>
      <c r="K225" s="37">
        <v>0</v>
      </c>
      <c r="L225" s="37">
        <v>0</v>
      </c>
      <c r="M225" s="38">
        <v>0</v>
      </c>
      <c r="N225" s="39">
        <v>0</v>
      </c>
      <c r="O225" s="39">
        <v>4.0726807565770531E-3</v>
      </c>
      <c r="P225" s="39">
        <v>2.943746611858836E-2</v>
      </c>
      <c r="Q225" s="39">
        <v>0</v>
      </c>
      <c r="R225" s="50">
        <v>0</v>
      </c>
      <c r="S225" s="40">
        <v>7.6352789697178347E-2</v>
      </c>
      <c r="T225" s="40">
        <v>1.5900598323392304E-2</v>
      </c>
      <c r="U225" s="27"/>
    </row>
    <row r="226" spans="1:21" x14ac:dyDescent="0.25">
      <c r="A226" s="32" t="s">
        <v>457</v>
      </c>
      <c r="B226" s="30" t="s">
        <v>458</v>
      </c>
      <c r="C226" s="45">
        <v>0.92733704500254288</v>
      </c>
      <c r="D226" s="34">
        <f t="shared" si="3"/>
        <v>0.26302463945821886</v>
      </c>
      <c r="E226" s="36">
        <v>0.22392006601585224</v>
      </c>
      <c r="F226" s="36">
        <v>0.50672656910975666</v>
      </c>
      <c r="G226" s="41">
        <v>6.3287254161722784E-3</v>
      </c>
      <c r="H226" s="42">
        <v>0</v>
      </c>
      <c r="I226" s="42">
        <v>0</v>
      </c>
      <c r="J226" s="42">
        <v>5.7298250129067377E-2</v>
      </c>
      <c r="K226" s="42">
        <v>0</v>
      </c>
      <c r="L226" s="42">
        <v>0</v>
      </c>
      <c r="M226" s="38">
        <v>0</v>
      </c>
      <c r="N226" s="43">
        <v>0.18318999047213019</v>
      </c>
      <c r="O226" s="43">
        <v>0.30044098586654261</v>
      </c>
      <c r="P226" s="43">
        <v>0.51378111892233824</v>
      </c>
      <c r="Q226" s="43">
        <v>0</v>
      </c>
      <c r="R226" s="49">
        <v>0</v>
      </c>
      <c r="S226" s="44">
        <v>0.63945422141159403</v>
      </c>
      <c r="T226" s="44">
        <v>0.28425933674640597</v>
      </c>
      <c r="U226" s="27"/>
    </row>
    <row r="227" spans="1:21" x14ac:dyDescent="0.25">
      <c r="A227" s="32" t="s">
        <v>459</v>
      </c>
      <c r="B227" s="30" t="s">
        <v>460</v>
      </c>
      <c r="C227" s="45">
        <v>1.4887728149987418</v>
      </c>
      <c r="D227" s="34">
        <f t="shared" si="3"/>
        <v>1</v>
      </c>
      <c r="E227" s="36">
        <v>0</v>
      </c>
      <c r="F227" s="36">
        <v>0</v>
      </c>
      <c r="G227" s="41">
        <v>0</v>
      </c>
      <c r="H227" s="42">
        <v>0</v>
      </c>
      <c r="I227" s="42">
        <v>0</v>
      </c>
      <c r="J227" s="42">
        <v>0</v>
      </c>
      <c r="K227" s="42">
        <v>0</v>
      </c>
      <c r="L227" s="42">
        <v>0</v>
      </c>
      <c r="M227" s="38">
        <v>0</v>
      </c>
      <c r="N227" s="43">
        <v>0</v>
      </c>
      <c r="O227" s="43">
        <v>0</v>
      </c>
      <c r="P227" s="43">
        <v>4.6487277452859709E-2</v>
      </c>
      <c r="Q227" s="43">
        <v>0</v>
      </c>
      <c r="R227" s="49">
        <v>0</v>
      </c>
      <c r="S227" s="44">
        <v>0</v>
      </c>
      <c r="T227" s="44">
        <v>0</v>
      </c>
      <c r="U227" s="27"/>
    </row>
    <row r="228" spans="1:21" x14ac:dyDescent="0.25">
      <c r="A228" s="32" t="s">
        <v>461</v>
      </c>
      <c r="B228" s="30" t="s">
        <v>462</v>
      </c>
      <c r="C228" s="45">
        <v>2.9827920699986792</v>
      </c>
      <c r="D228" s="34">
        <f t="shared" si="3"/>
        <v>1</v>
      </c>
      <c r="E228" s="36">
        <v>0</v>
      </c>
      <c r="F228" s="36">
        <v>0</v>
      </c>
      <c r="G228" s="41">
        <v>0</v>
      </c>
      <c r="H228" s="42">
        <v>0</v>
      </c>
      <c r="I228" s="42">
        <v>0</v>
      </c>
      <c r="J228" s="42">
        <v>0</v>
      </c>
      <c r="K228" s="42">
        <v>0</v>
      </c>
      <c r="L228" s="42">
        <v>0</v>
      </c>
      <c r="M228" s="38">
        <v>0</v>
      </c>
      <c r="N228" s="43">
        <v>7.5876476539190219E-4</v>
      </c>
      <c r="O228" s="43">
        <v>1.3701743576781953E-3</v>
      </c>
      <c r="P228" s="43">
        <v>2.3145413528389957E-2</v>
      </c>
      <c r="Q228" s="43">
        <v>0</v>
      </c>
      <c r="R228" s="49">
        <v>2</v>
      </c>
      <c r="S228" s="44">
        <v>0</v>
      </c>
      <c r="T228" s="44">
        <v>0</v>
      </c>
      <c r="U228" s="27"/>
    </row>
    <row r="229" spans="1:21" x14ac:dyDescent="0.25">
      <c r="A229" s="32" t="s">
        <v>463</v>
      </c>
      <c r="B229" s="30" t="s">
        <v>464</v>
      </c>
      <c r="C229" s="45">
        <v>1.5875154000045164</v>
      </c>
      <c r="D229" s="34">
        <f t="shared" si="3"/>
        <v>1</v>
      </c>
      <c r="E229" s="36">
        <v>0</v>
      </c>
      <c r="F229" s="36">
        <v>0</v>
      </c>
      <c r="G229" s="41">
        <v>0</v>
      </c>
      <c r="H229" s="42">
        <v>0</v>
      </c>
      <c r="I229" s="42">
        <v>0</v>
      </c>
      <c r="J229" s="42">
        <v>0</v>
      </c>
      <c r="K229" s="42">
        <v>0</v>
      </c>
      <c r="L229" s="42">
        <v>0</v>
      </c>
      <c r="M229" s="38">
        <v>0</v>
      </c>
      <c r="N229" s="43">
        <v>3.0316612673472326E-3</v>
      </c>
      <c r="O229" s="43">
        <v>8.9187671993090911E-3</v>
      </c>
      <c r="P229" s="43">
        <v>7.0611866403219217E-2</v>
      </c>
      <c r="Q229" s="43">
        <v>0</v>
      </c>
      <c r="R229" s="49">
        <v>0</v>
      </c>
      <c r="S229" s="44">
        <v>0</v>
      </c>
      <c r="T229" s="44">
        <v>1.0000000022993019</v>
      </c>
      <c r="U229" s="27"/>
    </row>
    <row r="230" spans="1:21" x14ac:dyDescent="0.25">
      <c r="A230" s="32" t="s">
        <v>465</v>
      </c>
      <c r="B230" s="30" t="s">
        <v>466</v>
      </c>
      <c r="C230" s="45">
        <v>1.4212369900049273</v>
      </c>
      <c r="D230" s="34">
        <f t="shared" si="3"/>
        <v>1</v>
      </c>
      <c r="E230" s="36">
        <v>0</v>
      </c>
      <c r="F230" s="36">
        <v>0</v>
      </c>
      <c r="G230" s="41">
        <v>0</v>
      </c>
      <c r="H230" s="42">
        <v>0</v>
      </c>
      <c r="I230" s="42">
        <v>0</v>
      </c>
      <c r="J230" s="42">
        <v>0</v>
      </c>
      <c r="K230" s="42">
        <v>0</v>
      </c>
      <c r="L230" s="42">
        <v>0</v>
      </c>
      <c r="M230" s="38">
        <v>0</v>
      </c>
      <c r="N230" s="43">
        <v>0</v>
      </c>
      <c r="O230" s="43">
        <v>3.73682928134649E-3</v>
      </c>
      <c r="P230" s="43">
        <v>2.8224785918426552E-2</v>
      </c>
      <c r="Q230" s="43">
        <v>0</v>
      </c>
      <c r="R230" s="49">
        <v>0</v>
      </c>
      <c r="S230" s="44">
        <v>0</v>
      </c>
      <c r="T230" s="44">
        <v>0</v>
      </c>
      <c r="U230" s="27"/>
    </row>
    <row r="231" spans="1:21" x14ac:dyDescent="0.25">
      <c r="A231" s="31" t="s">
        <v>467</v>
      </c>
      <c r="B231" s="29" t="s">
        <v>468</v>
      </c>
      <c r="C231" s="45">
        <v>0.4718291349998352</v>
      </c>
      <c r="D231" s="34">
        <f t="shared" si="3"/>
        <v>1</v>
      </c>
      <c r="E231" s="35">
        <v>0</v>
      </c>
      <c r="F231" s="35">
        <v>0</v>
      </c>
      <c r="G231" s="34">
        <v>0</v>
      </c>
      <c r="H231" s="37">
        <v>0</v>
      </c>
      <c r="I231" s="37">
        <v>0</v>
      </c>
      <c r="J231" s="37">
        <v>0</v>
      </c>
      <c r="K231" s="37">
        <v>0</v>
      </c>
      <c r="L231" s="37">
        <v>0</v>
      </c>
      <c r="M231" s="38">
        <v>0</v>
      </c>
      <c r="N231" s="39">
        <v>0.10286675949311549</v>
      </c>
      <c r="O231" s="39">
        <v>0.12137581474627715</v>
      </c>
      <c r="P231" s="39">
        <v>0.14030284501352194</v>
      </c>
      <c r="Q231" s="39">
        <v>0</v>
      </c>
      <c r="R231" s="50">
        <v>0</v>
      </c>
      <c r="S231" s="40">
        <v>0</v>
      </c>
      <c r="T231" s="40">
        <v>0</v>
      </c>
      <c r="U231" s="27"/>
    </row>
    <row r="232" spans="1:21" x14ac:dyDescent="0.25">
      <c r="A232" s="32" t="s">
        <v>469</v>
      </c>
      <c r="B232" s="30" t="s">
        <v>470</v>
      </c>
      <c r="C232" s="45">
        <v>1.5102635750032074</v>
      </c>
      <c r="D232" s="34">
        <f t="shared" si="3"/>
        <v>1</v>
      </c>
      <c r="E232" s="36">
        <v>0</v>
      </c>
      <c r="F232" s="36">
        <v>0</v>
      </c>
      <c r="G232" s="41">
        <v>0</v>
      </c>
      <c r="H232" s="42">
        <v>0</v>
      </c>
      <c r="I232" s="42">
        <v>0</v>
      </c>
      <c r="J232" s="42">
        <v>0</v>
      </c>
      <c r="K232" s="42">
        <v>0</v>
      </c>
      <c r="L232" s="42">
        <v>0</v>
      </c>
      <c r="M232" s="38">
        <v>0</v>
      </c>
      <c r="N232" s="43">
        <v>0</v>
      </c>
      <c r="O232" s="43">
        <v>0</v>
      </c>
      <c r="P232" s="43">
        <v>4.3177933361670723E-2</v>
      </c>
      <c r="Q232" s="43">
        <v>0</v>
      </c>
      <c r="R232" s="49">
        <v>0</v>
      </c>
      <c r="S232" s="44">
        <v>0</v>
      </c>
      <c r="T232" s="44">
        <v>0</v>
      </c>
      <c r="U232" s="27"/>
    </row>
    <row r="233" spans="1:21" x14ac:dyDescent="0.25">
      <c r="A233" s="32" t="s">
        <v>471</v>
      </c>
      <c r="B233" s="30" t="s">
        <v>472</v>
      </c>
      <c r="C233" s="45">
        <v>0.17626754000052069</v>
      </c>
      <c r="D233" s="34">
        <f t="shared" si="3"/>
        <v>1</v>
      </c>
      <c r="E233" s="36">
        <v>0</v>
      </c>
      <c r="F233" s="36">
        <v>0</v>
      </c>
      <c r="G233" s="41">
        <v>0</v>
      </c>
      <c r="H233" s="42">
        <v>0</v>
      </c>
      <c r="I233" s="42">
        <v>0</v>
      </c>
      <c r="J233" s="42">
        <v>0</v>
      </c>
      <c r="K233" s="42">
        <v>0</v>
      </c>
      <c r="L233" s="42">
        <v>0</v>
      </c>
      <c r="M233" s="38">
        <v>0</v>
      </c>
      <c r="N233" s="43">
        <v>0</v>
      </c>
      <c r="O233" s="43">
        <v>0</v>
      </c>
      <c r="P233" s="43">
        <v>0</v>
      </c>
      <c r="Q233" s="43">
        <v>0</v>
      </c>
      <c r="R233" s="49">
        <v>0</v>
      </c>
      <c r="S233" s="44">
        <v>0</v>
      </c>
      <c r="T233" s="44">
        <v>0</v>
      </c>
      <c r="U233" s="27"/>
    </row>
    <row r="234" spans="1:21" x14ac:dyDescent="0.25">
      <c r="A234" s="32" t="s">
        <v>473</v>
      </c>
      <c r="B234" s="30" t="s">
        <v>474</v>
      </c>
      <c r="C234" s="45">
        <v>0.18697197499551541</v>
      </c>
      <c r="D234" s="34">
        <f t="shared" si="3"/>
        <v>1</v>
      </c>
      <c r="E234" s="36">
        <v>0</v>
      </c>
      <c r="F234" s="36">
        <v>0</v>
      </c>
      <c r="G234" s="41">
        <v>0</v>
      </c>
      <c r="H234" s="42">
        <v>0</v>
      </c>
      <c r="I234" s="42">
        <v>0</v>
      </c>
      <c r="J234" s="42">
        <v>0</v>
      </c>
      <c r="K234" s="42">
        <v>0</v>
      </c>
      <c r="L234" s="42">
        <v>0</v>
      </c>
      <c r="M234" s="38">
        <v>0</v>
      </c>
      <c r="N234" s="43">
        <v>0</v>
      </c>
      <c r="O234" s="43">
        <v>0</v>
      </c>
      <c r="P234" s="43">
        <v>0</v>
      </c>
      <c r="Q234" s="43">
        <v>0</v>
      </c>
      <c r="R234" s="49">
        <v>0</v>
      </c>
      <c r="S234" s="44">
        <v>0</v>
      </c>
      <c r="T234" s="44">
        <v>0</v>
      </c>
      <c r="U234" s="27"/>
    </row>
    <row r="235" spans="1:21" x14ac:dyDescent="0.25">
      <c r="A235" s="31" t="s">
        <v>475</v>
      </c>
      <c r="B235" s="29" t="s">
        <v>476</v>
      </c>
      <c r="C235" s="45">
        <v>4.6172249850025429</v>
      </c>
      <c r="D235" s="34">
        <f t="shared" si="3"/>
        <v>1</v>
      </c>
      <c r="E235" s="35">
        <v>0</v>
      </c>
      <c r="F235" s="36">
        <v>0</v>
      </c>
      <c r="G235" s="34">
        <v>0</v>
      </c>
      <c r="H235" s="37">
        <v>0</v>
      </c>
      <c r="I235" s="37">
        <v>0</v>
      </c>
      <c r="J235" s="37">
        <v>0</v>
      </c>
      <c r="K235" s="37">
        <v>0</v>
      </c>
      <c r="L235" s="37">
        <v>0</v>
      </c>
      <c r="M235" s="38">
        <v>0</v>
      </c>
      <c r="N235" s="39">
        <v>9.27910368552545E-2</v>
      </c>
      <c r="O235" s="39">
        <v>0.11569023026560665</v>
      </c>
      <c r="P235" s="39">
        <v>0.17591065009633416</v>
      </c>
      <c r="Q235" s="39">
        <v>0</v>
      </c>
      <c r="R235" s="50">
        <v>0</v>
      </c>
      <c r="S235" s="40">
        <v>0</v>
      </c>
      <c r="T235" s="40">
        <v>0</v>
      </c>
      <c r="U235" s="27"/>
    </row>
    <row r="236" spans="1:21" x14ac:dyDescent="0.25">
      <c r="A236" s="31" t="s">
        <v>477</v>
      </c>
      <c r="B236" s="29" t="s">
        <v>478</v>
      </c>
      <c r="C236" s="45">
        <v>4.7834478149922601</v>
      </c>
      <c r="D236" s="34">
        <f t="shared" si="3"/>
        <v>1</v>
      </c>
      <c r="E236" s="35">
        <v>0</v>
      </c>
      <c r="F236" s="36">
        <v>0</v>
      </c>
      <c r="G236" s="34">
        <v>0</v>
      </c>
      <c r="H236" s="37">
        <v>0</v>
      </c>
      <c r="I236" s="37">
        <v>0</v>
      </c>
      <c r="J236" s="37">
        <v>0</v>
      </c>
      <c r="K236" s="37">
        <v>0</v>
      </c>
      <c r="L236" s="37">
        <v>0</v>
      </c>
      <c r="M236" s="38">
        <v>0</v>
      </c>
      <c r="N236" s="39">
        <v>0</v>
      </c>
      <c r="O236" s="39">
        <v>0</v>
      </c>
      <c r="P236" s="39">
        <v>0</v>
      </c>
      <c r="Q236" s="39">
        <v>0</v>
      </c>
      <c r="R236" s="50">
        <v>0</v>
      </c>
      <c r="S236" s="40">
        <v>5.2263557515240609E-4</v>
      </c>
      <c r="T236" s="40">
        <v>0.20098290950930001</v>
      </c>
      <c r="U236" s="27"/>
    </row>
    <row r="237" spans="1:21" x14ac:dyDescent="0.25">
      <c r="A237" s="32" t="s">
        <v>479</v>
      </c>
      <c r="B237" s="30" t="s">
        <v>480</v>
      </c>
      <c r="C237" s="45">
        <v>0.17560272999742998</v>
      </c>
      <c r="D237" s="34">
        <f t="shared" si="3"/>
        <v>1</v>
      </c>
      <c r="E237" s="36">
        <v>0</v>
      </c>
      <c r="F237" s="36">
        <v>0</v>
      </c>
      <c r="G237" s="41">
        <v>0</v>
      </c>
      <c r="H237" s="42">
        <v>0</v>
      </c>
      <c r="I237" s="42">
        <v>0</v>
      </c>
      <c r="J237" s="42">
        <v>0</v>
      </c>
      <c r="K237" s="42">
        <v>0</v>
      </c>
      <c r="L237" s="42">
        <v>0</v>
      </c>
      <c r="M237" s="38">
        <v>0</v>
      </c>
      <c r="N237" s="43">
        <v>0</v>
      </c>
      <c r="O237" s="43">
        <v>0</v>
      </c>
      <c r="P237" s="43">
        <v>0</v>
      </c>
      <c r="Q237" s="43">
        <v>0</v>
      </c>
      <c r="R237" s="49">
        <v>0</v>
      </c>
      <c r="S237" s="44">
        <v>0</v>
      </c>
      <c r="T237" s="44">
        <v>0</v>
      </c>
      <c r="U237" s="27"/>
    </row>
    <row r="238" spans="1:21" x14ac:dyDescent="0.25">
      <c r="A238" s="32" t="s">
        <v>481</v>
      </c>
      <c r="B238" s="30" t="s">
        <v>482</v>
      </c>
      <c r="C238" s="45">
        <v>0.34267435000199042</v>
      </c>
      <c r="D238" s="34">
        <f t="shared" si="3"/>
        <v>1</v>
      </c>
      <c r="E238" s="36">
        <v>0</v>
      </c>
      <c r="F238" s="36">
        <v>0</v>
      </c>
      <c r="G238" s="41">
        <v>0</v>
      </c>
      <c r="H238" s="42">
        <v>0</v>
      </c>
      <c r="I238" s="42">
        <v>0</v>
      </c>
      <c r="J238" s="42">
        <v>0</v>
      </c>
      <c r="K238" s="42">
        <v>0</v>
      </c>
      <c r="L238" s="42">
        <v>0</v>
      </c>
      <c r="M238" s="38">
        <v>0</v>
      </c>
      <c r="N238" s="43">
        <v>0</v>
      </c>
      <c r="O238" s="43">
        <v>0</v>
      </c>
      <c r="P238" s="43">
        <v>3.9977114280323299E-4</v>
      </c>
      <c r="Q238" s="43">
        <v>0</v>
      </c>
      <c r="R238" s="49">
        <v>0</v>
      </c>
      <c r="S238" s="44">
        <v>0</v>
      </c>
      <c r="T238" s="44">
        <v>0</v>
      </c>
      <c r="U238" s="27"/>
    </row>
    <row r="239" spans="1:21" x14ac:dyDescent="0.25">
      <c r="A239" s="32" t="s">
        <v>483</v>
      </c>
      <c r="B239" s="30" t="s">
        <v>484</v>
      </c>
      <c r="C239" s="45">
        <v>0.46848152500133394</v>
      </c>
      <c r="D239" s="34">
        <f t="shared" si="3"/>
        <v>1</v>
      </c>
      <c r="E239" s="36">
        <v>0</v>
      </c>
      <c r="F239" s="36">
        <v>0</v>
      </c>
      <c r="G239" s="41">
        <v>0</v>
      </c>
      <c r="H239" s="42">
        <v>0</v>
      </c>
      <c r="I239" s="42">
        <v>0</v>
      </c>
      <c r="J239" s="42">
        <v>0</v>
      </c>
      <c r="K239" s="42">
        <v>0</v>
      </c>
      <c r="L239" s="42">
        <v>0</v>
      </c>
      <c r="M239" s="38">
        <v>0</v>
      </c>
      <c r="N239" s="43">
        <v>3.9754738716099676E-3</v>
      </c>
      <c r="O239" s="43">
        <v>8.2967308049149147E-3</v>
      </c>
      <c r="P239" s="43">
        <v>2.2012564625036514E-2</v>
      </c>
      <c r="Q239" s="43">
        <v>0</v>
      </c>
      <c r="R239" s="49">
        <v>0</v>
      </c>
      <c r="S239" s="44">
        <v>0.60920760919746131</v>
      </c>
      <c r="T239" s="44">
        <v>0</v>
      </c>
      <c r="U239" s="27"/>
    </row>
    <row r="240" spans="1:21" x14ac:dyDescent="0.25">
      <c r="A240" s="32" t="s">
        <v>485</v>
      </c>
      <c r="B240" s="30" t="s">
        <v>486</v>
      </c>
      <c r="C240" s="45">
        <v>0.48527060999897803</v>
      </c>
      <c r="D240" s="34">
        <f t="shared" si="3"/>
        <v>1</v>
      </c>
      <c r="E240" s="36">
        <v>0</v>
      </c>
      <c r="F240" s="36">
        <v>0</v>
      </c>
      <c r="G240" s="41">
        <v>0</v>
      </c>
      <c r="H240" s="42">
        <v>0</v>
      </c>
      <c r="I240" s="42">
        <v>0</v>
      </c>
      <c r="J240" s="42">
        <v>0</v>
      </c>
      <c r="K240" s="42">
        <v>0</v>
      </c>
      <c r="L240" s="42">
        <v>0</v>
      </c>
      <c r="M240" s="38">
        <v>0</v>
      </c>
      <c r="N240" s="43">
        <v>0</v>
      </c>
      <c r="O240" s="43">
        <v>0</v>
      </c>
      <c r="P240" s="43">
        <v>8.8017721693973046E-3</v>
      </c>
      <c r="Q240" s="43">
        <v>0</v>
      </c>
      <c r="R240" s="49">
        <v>1</v>
      </c>
      <c r="S240" s="44">
        <v>9.6207650202172368E-2</v>
      </c>
      <c r="T240" s="44">
        <v>2.4934268173772738E-2</v>
      </c>
      <c r="U240" s="27"/>
    </row>
    <row r="241" spans="1:21" x14ac:dyDescent="0.25">
      <c r="A241" s="32" t="s">
        <v>487</v>
      </c>
      <c r="B241" s="30" t="s">
        <v>488</v>
      </c>
      <c r="C241" s="45">
        <v>2.5897102099957561</v>
      </c>
      <c r="D241" s="34">
        <f t="shared" si="3"/>
        <v>1</v>
      </c>
      <c r="E241" s="36">
        <v>0</v>
      </c>
      <c r="F241" s="36">
        <v>0</v>
      </c>
      <c r="G241" s="41">
        <v>0</v>
      </c>
      <c r="H241" s="42">
        <v>0</v>
      </c>
      <c r="I241" s="42">
        <v>0</v>
      </c>
      <c r="J241" s="42">
        <v>0</v>
      </c>
      <c r="K241" s="42">
        <v>0</v>
      </c>
      <c r="L241" s="42">
        <v>0</v>
      </c>
      <c r="M241" s="38">
        <v>0</v>
      </c>
      <c r="N241" s="43">
        <v>4.7010390949983099E-5</v>
      </c>
      <c r="O241" s="43">
        <v>9.1919045591834481E-4</v>
      </c>
      <c r="P241" s="43">
        <v>3.5488782647833901E-2</v>
      </c>
      <c r="Q241" s="43">
        <v>0</v>
      </c>
      <c r="R241" s="49">
        <v>1</v>
      </c>
      <c r="S241" s="44">
        <v>0</v>
      </c>
      <c r="T241" s="44">
        <v>0</v>
      </c>
      <c r="U241" s="27"/>
    </row>
    <row r="242" spans="1:21" x14ac:dyDescent="0.25">
      <c r="A242" s="32" t="s">
        <v>489</v>
      </c>
      <c r="B242" s="30" t="s">
        <v>490</v>
      </c>
      <c r="C242" s="45">
        <v>0.76310082000710466</v>
      </c>
      <c r="D242" s="34">
        <f t="shared" si="3"/>
        <v>1</v>
      </c>
      <c r="E242" s="36">
        <v>0</v>
      </c>
      <c r="F242" s="36">
        <v>0</v>
      </c>
      <c r="G242" s="41">
        <v>0</v>
      </c>
      <c r="H242" s="42">
        <v>0</v>
      </c>
      <c r="I242" s="42">
        <v>0</v>
      </c>
      <c r="J242" s="42">
        <v>0</v>
      </c>
      <c r="K242" s="42">
        <v>0</v>
      </c>
      <c r="L242" s="42">
        <v>0</v>
      </c>
      <c r="M242" s="38">
        <v>0</v>
      </c>
      <c r="N242" s="43">
        <v>0</v>
      </c>
      <c r="O242" s="43">
        <v>0</v>
      </c>
      <c r="P242" s="43">
        <v>0</v>
      </c>
      <c r="Q242" s="43">
        <v>0</v>
      </c>
      <c r="R242" s="49">
        <v>0</v>
      </c>
      <c r="S242" s="44">
        <v>0</v>
      </c>
      <c r="T242" s="44">
        <v>0</v>
      </c>
      <c r="U242" s="27"/>
    </row>
    <row r="243" spans="1:21" x14ac:dyDescent="0.25">
      <c r="A243" s="32" t="s">
        <v>491</v>
      </c>
      <c r="B243" s="30" t="s">
        <v>492</v>
      </c>
      <c r="C243" s="45">
        <v>19.527848549989987</v>
      </c>
      <c r="D243" s="34">
        <f t="shared" si="3"/>
        <v>0.74359022710410749</v>
      </c>
      <c r="E243" s="36">
        <v>3.6834182103552493E-2</v>
      </c>
      <c r="F243" s="36">
        <v>0.21957559079233996</v>
      </c>
      <c r="G243" s="41">
        <v>0</v>
      </c>
      <c r="H243" s="42">
        <v>0</v>
      </c>
      <c r="I243" s="42">
        <v>0</v>
      </c>
      <c r="J243" s="42">
        <v>0</v>
      </c>
      <c r="K243" s="42">
        <v>0</v>
      </c>
      <c r="L243" s="42">
        <v>0</v>
      </c>
      <c r="M243" s="38">
        <v>0.25640977289589245</v>
      </c>
      <c r="N243" s="43">
        <v>0.14487630773955656</v>
      </c>
      <c r="O243" s="43">
        <v>0.19876008135348364</v>
      </c>
      <c r="P243" s="43">
        <v>0.27131381108148428</v>
      </c>
      <c r="Q243" s="43">
        <v>0</v>
      </c>
      <c r="R243" s="49">
        <v>0</v>
      </c>
      <c r="S243" s="44">
        <v>6.8647351582455593E-2</v>
      </c>
      <c r="T243" s="44">
        <v>5.57681208145673E-2</v>
      </c>
      <c r="U243" s="27"/>
    </row>
    <row r="244" spans="1:21" x14ac:dyDescent="0.25">
      <c r="A244" s="32" t="s">
        <v>493</v>
      </c>
      <c r="B244" s="30" t="s">
        <v>494</v>
      </c>
      <c r="C244" s="45">
        <v>4.965136999901814E-2</v>
      </c>
      <c r="D244" s="34">
        <f t="shared" si="3"/>
        <v>0.70710339550248136</v>
      </c>
      <c r="E244" s="36">
        <v>2.5067555554596666E-2</v>
      </c>
      <c r="F244" s="36">
        <v>0.26782904894292198</v>
      </c>
      <c r="G244" s="41">
        <v>0</v>
      </c>
      <c r="H244" s="42">
        <v>0</v>
      </c>
      <c r="I244" s="42">
        <v>0</v>
      </c>
      <c r="J244" s="42">
        <v>0</v>
      </c>
      <c r="K244" s="42">
        <v>0</v>
      </c>
      <c r="L244" s="42">
        <v>0</v>
      </c>
      <c r="M244" s="38">
        <v>0.29289660449751864</v>
      </c>
      <c r="N244" s="43">
        <v>0</v>
      </c>
      <c r="O244" s="43">
        <v>0</v>
      </c>
      <c r="P244" s="43">
        <v>1.0506349552857892E-4</v>
      </c>
      <c r="Q244" s="43">
        <v>0</v>
      </c>
      <c r="R244" s="49">
        <v>2</v>
      </c>
      <c r="S244" s="44">
        <v>0</v>
      </c>
      <c r="T244" s="44">
        <v>0</v>
      </c>
      <c r="U244" s="27"/>
    </row>
    <row r="245" spans="1:21" x14ac:dyDescent="0.25">
      <c r="A245" s="32" t="s">
        <v>495</v>
      </c>
      <c r="B245" s="30" t="s">
        <v>496</v>
      </c>
      <c r="C245" s="45">
        <v>0.26493379499867364</v>
      </c>
      <c r="D245" s="34">
        <f t="shared" si="3"/>
        <v>1</v>
      </c>
      <c r="E245" s="36">
        <v>0</v>
      </c>
      <c r="F245" s="36">
        <v>0</v>
      </c>
      <c r="G245" s="41">
        <v>0</v>
      </c>
      <c r="H245" s="42">
        <v>0</v>
      </c>
      <c r="I245" s="42">
        <v>0</v>
      </c>
      <c r="J245" s="42">
        <v>0</v>
      </c>
      <c r="K245" s="42">
        <v>0</v>
      </c>
      <c r="L245" s="42">
        <v>0</v>
      </c>
      <c r="M245" s="38">
        <v>0</v>
      </c>
      <c r="N245" s="43">
        <v>0</v>
      </c>
      <c r="O245" s="43">
        <v>0.15044178886776974</v>
      </c>
      <c r="P245" s="43">
        <v>0.41003261965969828</v>
      </c>
      <c r="Q245" s="43">
        <v>0</v>
      </c>
      <c r="R245" s="49">
        <v>0</v>
      </c>
      <c r="S245" s="44">
        <v>0</v>
      </c>
      <c r="T245" s="44">
        <v>0</v>
      </c>
      <c r="U245" s="27"/>
    </row>
    <row r="246" spans="1:21" x14ac:dyDescent="0.25">
      <c r="A246" s="31" t="s">
        <v>497</v>
      </c>
      <c r="B246" s="29" t="s">
        <v>498</v>
      </c>
      <c r="C246" s="45">
        <v>0.76914188499988512</v>
      </c>
      <c r="D246" s="34">
        <f t="shared" si="3"/>
        <v>1</v>
      </c>
      <c r="E246" s="35">
        <v>0</v>
      </c>
      <c r="F246" s="36">
        <v>0</v>
      </c>
      <c r="G246" s="34">
        <v>0</v>
      </c>
      <c r="H246" s="37">
        <v>0</v>
      </c>
      <c r="I246" s="37">
        <v>0</v>
      </c>
      <c r="J246" s="37">
        <v>0</v>
      </c>
      <c r="K246" s="37">
        <v>0</v>
      </c>
      <c r="L246" s="37">
        <v>0</v>
      </c>
      <c r="M246" s="38">
        <v>0</v>
      </c>
      <c r="N246" s="39">
        <v>0</v>
      </c>
      <c r="O246" s="39">
        <v>0</v>
      </c>
      <c r="P246" s="39">
        <v>0</v>
      </c>
      <c r="Q246" s="39">
        <v>0</v>
      </c>
      <c r="R246" s="50">
        <v>0</v>
      </c>
      <c r="S246" s="40">
        <v>0</v>
      </c>
      <c r="T246" s="40">
        <v>0</v>
      </c>
      <c r="U246" s="27"/>
    </row>
    <row r="247" spans="1:21" x14ac:dyDescent="0.25">
      <c r="A247" s="31" t="s">
        <v>499</v>
      </c>
      <c r="B247" s="29" t="s">
        <v>500</v>
      </c>
      <c r="C247" s="45">
        <v>0.30857695999873708</v>
      </c>
      <c r="D247" s="34">
        <f t="shared" si="3"/>
        <v>0</v>
      </c>
      <c r="E247" s="35">
        <v>0</v>
      </c>
      <c r="F247" s="36">
        <v>0.99999999999999978</v>
      </c>
      <c r="G247" s="34">
        <v>0</v>
      </c>
      <c r="H247" s="37">
        <v>0</v>
      </c>
      <c r="I247" s="37">
        <v>0</v>
      </c>
      <c r="J247" s="37">
        <v>0</v>
      </c>
      <c r="K247" s="37">
        <v>0</v>
      </c>
      <c r="L247" s="37">
        <v>0</v>
      </c>
      <c r="M247" s="38">
        <v>0.99999999999999978</v>
      </c>
      <c r="N247" s="39">
        <v>0</v>
      </c>
      <c r="O247" s="39">
        <v>0</v>
      </c>
      <c r="P247" s="39">
        <v>3.9252394235658912E-2</v>
      </c>
      <c r="Q247" s="39">
        <v>0.54279197332271478</v>
      </c>
      <c r="R247" s="50">
        <v>0</v>
      </c>
      <c r="S247" s="40">
        <v>0</v>
      </c>
      <c r="T247" s="40">
        <v>0</v>
      </c>
      <c r="U247" s="27"/>
    </row>
    <row r="248" spans="1:21" x14ac:dyDescent="0.25">
      <c r="A248" s="32" t="s">
        <v>501</v>
      </c>
      <c r="B248" s="30" t="s">
        <v>502</v>
      </c>
      <c r="C248" s="45">
        <v>0.77410925000294906</v>
      </c>
      <c r="D248" s="34">
        <f t="shared" si="3"/>
        <v>1</v>
      </c>
      <c r="E248" s="36">
        <v>0</v>
      </c>
      <c r="F248" s="36">
        <v>0</v>
      </c>
      <c r="G248" s="41">
        <v>0</v>
      </c>
      <c r="H248" s="42">
        <v>0</v>
      </c>
      <c r="I248" s="42">
        <v>0</v>
      </c>
      <c r="J248" s="42">
        <v>0</v>
      </c>
      <c r="K248" s="42">
        <v>0</v>
      </c>
      <c r="L248" s="42">
        <v>0</v>
      </c>
      <c r="M248" s="38">
        <v>0</v>
      </c>
      <c r="N248" s="43">
        <v>0</v>
      </c>
      <c r="O248" s="43">
        <v>0</v>
      </c>
      <c r="P248" s="43">
        <v>7.9939928040972857E-2</v>
      </c>
      <c r="Q248" s="43">
        <v>0</v>
      </c>
      <c r="R248" s="49">
        <v>0</v>
      </c>
      <c r="S248" s="44">
        <v>0</v>
      </c>
      <c r="T248" s="44">
        <v>0</v>
      </c>
      <c r="U248" s="27"/>
    </row>
    <row r="249" spans="1:21" x14ac:dyDescent="0.25">
      <c r="A249" s="31" t="s">
        <v>503</v>
      </c>
      <c r="B249" s="29" t="s">
        <v>504</v>
      </c>
      <c r="C249" s="45">
        <v>1.7592202649985005</v>
      </c>
      <c r="D249" s="34">
        <f t="shared" si="3"/>
        <v>1</v>
      </c>
      <c r="E249" s="35">
        <v>0</v>
      </c>
      <c r="F249" s="36">
        <v>0</v>
      </c>
      <c r="G249" s="34">
        <v>0</v>
      </c>
      <c r="H249" s="37">
        <v>0</v>
      </c>
      <c r="I249" s="37">
        <v>0</v>
      </c>
      <c r="J249" s="37">
        <v>0</v>
      </c>
      <c r="K249" s="37">
        <v>0</v>
      </c>
      <c r="L249" s="37">
        <v>0</v>
      </c>
      <c r="M249" s="38">
        <v>0</v>
      </c>
      <c r="N249" s="39">
        <v>8.2763939739020756E-2</v>
      </c>
      <c r="O249" s="39">
        <v>0.12346378922606667</v>
      </c>
      <c r="P249" s="39">
        <v>0.1898747754092604</v>
      </c>
      <c r="Q249" s="39">
        <v>0</v>
      </c>
      <c r="R249" s="50">
        <v>0</v>
      </c>
      <c r="S249" s="40">
        <v>0</v>
      </c>
      <c r="T249" s="40">
        <v>0.99624992811777946</v>
      </c>
      <c r="U249" s="27"/>
    </row>
    <row r="250" spans="1:21" x14ac:dyDescent="0.25">
      <c r="A250" s="31" t="s">
        <v>505</v>
      </c>
      <c r="B250" s="29" t="s">
        <v>506</v>
      </c>
      <c r="C250" s="45">
        <v>0.70190336499492245</v>
      </c>
      <c r="D250" s="34">
        <f t="shared" si="3"/>
        <v>0</v>
      </c>
      <c r="E250" s="35">
        <v>5.6987901746687553E-2</v>
      </c>
      <c r="F250" s="36">
        <v>0.94301209825331245</v>
      </c>
      <c r="G250" s="34">
        <v>0</v>
      </c>
      <c r="H250" s="37">
        <v>0</v>
      </c>
      <c r="I250" s="37">
        <v>0</v>
      </c>
      <c r="J250" s="37">
        <v>0</v>
      </c>
      <c r="K250" s="37">
        <v>0</v>
      </c>
      <c r="L250" s="37">
        <v>0</v>
      </c>
      <c r="M250" s="38">
        <v>1</v>
      </c>
      <c r="N250" s="39">
        <v>0</v>
      </c>
      <c r="O250" s="39">
        <v>0</v>
      </c>
      <c r="P250" s="39">
        <v>7.5963231151417758E-3</v>
      </c>
      <c r="Q250" s="39">
        <v>0</v>
      </c>
      <c r="R250" s="50">
        <v>0</v>
      </c>
      <c r="S250" s="40">
        <v>0</v>
      </c>
      <c r="T250" s="40">
        <v>0</v>
      </c>
      <c r="U250" s="27"/>
    </row>
    <row r="251" spans="1:21" x14ac:dyDescent="0.25">
      <c r="A251" s="31" t="s">
        <v>507</v>
      </c>
      <c r="B251" s="29" t="s">
        <v>508</v>
      </c>
      <c r="C251" s="45">
        <v>7.5488412099997095</v>
      </c>
      <c r="D251" s="34">
        <f t="shared" si="3"/>
        <v>1</v>
      </c>
      <c r="E251" s="35">
        <v>0</v>
      </c>
      <c r="F251" s="35">
        <v>0</v>
      </c>
      <c r="G251" s="34">
        <v>0</v>
      </c>
      <c r="H251" s="37">
        <v>0</v>
      </c>
      <c r="I251" s="37">
        <v>0</v>
      </c>
      <c r="J251" s="37">
        <v>0</v>
      </c>
      <c r="K251" s="37">
        <v>0</v>
      </c>
      <c r="L251" s="37">
        <v>0</v>
      </c>
      <c r="M251" s="38">
        <v>0</v>
      </c>
      <c r="N251" s="39">
        <v>3.2397823059402732E-2</v>
      </c>
      <c r="O251" s="39">
        <v>4.6588651687396461E-2</v>
      </c>
      <c r="P251" s="39">
        <v>9.6933366072898236E-2</v>
      </c>
      <c r="Q251" s="39">
        <v>0</v>
      </c>
      <c r="R251" s="50">
        <v>0</v>
      </c>
      <c r="S251" s="40">
        <v>6.1229880731507903E-2</v>
      </c>
      <c r="T251" s="40">
        <v>0.30682489662134377</v>
      </c>
      <c r="U251" s="27"/>
    </row>
    <row r="252" spans="1:21" x14ac:dyDescent="0.25">
      <c r="A252" s="32" t="s">
        <v>509</v>
      </c>
      <c r="B252" s="30" t="s">
        <v>510</v>
      </c>
      <c r="C252" s="45">
        <v>127.77202148000464</v>
      </c>
      <c r="D252" s="34">
        <f t="shared" si="3"/>
        <v>0.66729200726360471</v>
      </c>
      <c r="E252" s="36">
        <v>2.8768957597535005E-2</v>
      </c>
      <c r="F252" s="36">
        <v>0.30393903513886028</v>
      </c>
      <c r="G252" s="41">
        <v>0</v>
      </c>
      <c r="H252" s="42">
        <v>0.30436183621092905</v>
      </c>
      <c r="I252" s="42">
        <v>0.25858507264887265</v>
      </c>
      <c r="J252" s="42">
        <v>0</v>
      </c>
      <c r="K252" s="42">
        <v>0</v>
      </c>
      <c r="L252" s="42">
        <v>0</v>
      </c>
      <c r="M252" s="38">
        <v>7.7554046062367377E-2</v>
      </c>
      <c r="N252" s="43">
        <v>1.8379788361964747E-2</v>
      </c>
      <c r="O252" s="43">
        <v>3.6505703425961926E-2</v>
      </c>
      <c r="P252" s="43">
        <v>0.14725844884996941</v>
      </c>
      <c r="Q252" s="43">
        <v>0.12792123180361481</v>
      </c>
      <c r="R252" s="49">
        <v>6</v>
      </c>
      <c r="S252" s="44">
        <v>0.18237080812005196</v>
      </c>
      <c r="T252" s="44">
        <v>1.2525174563337644E-2</v>
      </c>
      <c r="U252" s="27"/>
    </row>
    <row r="253" spans="1:21" x14ac:dyDescent="0.25">
      <c r="A253" s="32" t="s">
        <v>511</v>
      </c>
      <c r="B253" s="30" t="s">
        <v>512</v>
      </c>
      <c r="C253" s="45">
        <v>1.0023833100015023</v>
      </c>
      <c r="D253" s="34">
        <f t="shared" si="3"/>
        <v>1</v>
      </c>
      <c r="E253" s="36">
        <v>0</v>
      </c>
      <c r="F253" s="36">
        <v>0</v>
      </c>
      <c r="G253" s="41">
        <v>0</v>
      </c>
      <c r="H253" s="42">
        <v>0</v>
      </c>
      <c r="I253" s="42">
        <v>0</v>
      </c>
      <c r="J253" s="42">
        <v>0</v>
      </c>
      <c r="K253" s="42">
        <v>0</v>
      </c>
      <c r="L253" s="42">
        <v>0</v>
      </c>
      <c r="M253" s="38">
        <v>0</v>
      </c>
      <c r="N253" s="43">
        <v>0</v>
      </c>
      <c r="O253" s="43">
        <v>0</v>
      </c>
      <c r="P253" s="43">
        <v>4.1176358981909666E-4</v>
      </c>
      <c r="Q253" s="43">
        <v>0</v>
      </c>
      <c r="R253" s="49">
        <v>2</v>
      </c>
      <c r="S253" s="44">
        <v>0</v>
      </c>
      <c r="T253" s="44">
        <v>0</v>
      </c>
      <c r="U253" s="27"/>
    </row>
    <row r="254" spans="1:21" x14ac:dyDescent="0.25">
      <c r="A254" s="32" t="s">
        <v>997</v>
      </c>
      <c r="B254" s="30" t="s">
        <v>998</v>
      </c>
      <c r="C254" s="45">
        <v>2.3674567249998164</v>
      </c>
      <c r="D254" s="34">
        <f t="shared" si="3"/>
        <v>1</v>
      </c>
      <c r="E254" s="36">
        <v>0</v>
      </c>
      <c r="F254" s="36">
        <v>0</v>
      </c>
      <c r="G254" s="41">
        <v>0</v>
      </c>
      <c r="H254" s="42">
        <v>0</v>
      </c>
      <c r="I254" s="42">
        <v>0</v>
      </c>
      <c r="J254" s="42">
        <v>0</v>
      </c>
      <c r="K254" s="42">
        <v>0</v>
      </c>
      <c r="L254" s="42">
        <v>0</v>
      </c>
      <c r="M254" s="38">
        <v>0</v>
      </c>
      <c r="N254" s="43">
        <v>1.5967007240057878E-2</v>
      </c>
      <c r="O254" s="43">
        <v>4.4685618974429693E-2</v>
      </c>
      <c r="P254" s="43">
        <v>0.12948863070632149</v>
      </c>
      <c r="Q254" s="43">
        <v>0</v>
      </c>
      <c r="R254" s="49">
        <v>4</v>
      </c>
      <c r="S254" s="44">
        <v>0</v>
      </c>
      <c r="T254" s="44">
        <v>0</v>
      </c>
      <c r="U254" s="27"/>
    </row>
    <row r="255" spans="1:21" x14ac:dyDescent="0.25">
      <c r="A255" s="32" t="s">
        <v>513</v>
      </c>
      <c r="B255" s="30" t="s">
        <v>514</v>
      </c>
      <c r="C255" s="45">
        <v>0.61894151999635949</v>
      </c>
      <c r="D255" s="34">
        <f t="shared" si="3"/>
        <v>1</v>
      </c>
      <c r="E255" s="36">
        <v>0</v>
      </c>
      <c r="F255" s="36">
        <v>0</v>
      </c>
      <c r="G255" s="41">
        <v>0</v>
      </c>
      <c r="H255" s="42">
        <v>0</v>
      </c>
      <c r="I255" s="42">
        <v>0</v>
      </c>
      <c r="J255" s="42">
        <v>0</v>
      </c>
      <c r="K255" s="42">
        <v>0</v>
      </c>
      <c r="L255" s="42">
        <v>0</v>
      </c>
      <c r="M255" s="38">
        <v>0</v>
      </c>
      <c r="N255" s="43">
        <v>0</v>
      </c>
      <c r="O255" s="43">
        <v>0</v>
      </c>
      <c r="P255" s="43">
        <v>4.8521875733878844E-5</v>
      </c>
      <c r="Q255" s="43">
        <v>0</v>
      </c>
      <c r="R255" s="49">
        <v>0</v>
      </c>
      <c r="S255" s="44">
        <v>0</v>
      </c>
      <c r="T255" s="44">
        <v>0</v>
      </c>
      <c r="U255" s="27"/>
    </row>
    <row r="256" spans="1:21" x14ac:dyDescent="0.25">
      <c r="A256" s="32" t="s">
        <v>515</v>
      </c>
      <c r="B256" s="30" t="s">
        <v>516</v>
      </c>
      <c r="C256" s="45">
        <v>0.72135179000613614</v>
      </c>
      <c r="D256" s="34">
        <f t="shared" si="3"/>
        <v>1</v>
      </c>
      <c r="E256" s="36">
        <v>0</v>
      </c>
      <c r="F256" s="36">
        <v>0</v>
      </c>
      <c r="G256" s="41">
        <v>0</v>
      </c>
      <c r="H256" s="42">
        <v>0</v>
      </c>
      <c r="I256" s="42">
        <v>0</v>
      </c>
      <c r="J256" s="42">
        <v>0</v>
      </c>
      <c r="K256" s="42">
        <v>0</v>
      </c>
      <c r="L256" s="42">
        <v>0</v>
      </c>
      <c r="M256" s="38">
        <v>0</v>
      </c>
      <c r="N256" s="43">
        <v>0</v>
      </c>
      <c r="O256" s="43">
        <v>0</v>
      </c>
      <c r="P256" s="43">
        <v>0</v>
      </c>
      <c r="Q256" s="43">
        <v>0</v>
      </c>
      <c r="R256" s="49">
        <v>2</v>
      </c>
      <c r="S256" s="44">
        <v>0</v>
      </c>
      <c r="T256" s="44">
        <v>1.0000000194770586</v>
      </c>
      <c r="U256" s="27"/>
    </row>
    <row r="257" spans="1:21" x14ac:dyDescent="0.25">
      <c r="A257" s="31" t="s">
        <v>517</v>
      </c>
      <c r="B257" s="29" t="s">
        <v>518</v>
      </c>
      <c r="C257" s="45">
        <v>0.31044322499806776</v>
      </c>
      <c r="D257" s="34">
        <f t="shared" si="3"/>
        <v>1</v>
      </c>
      <c r="E257" s="35">
        <v>0</v>
      </c>
      <c r="F257" s="36">
        <v>0</v>
      </c>
      <c r="G257" s="34">
        <v>0</v>
      </c>
      <c r="H257" s="37">
        <v>0</v>
      </c>
      <c r="I257" s="37">
        <v>0</v>
      </c>
      <c r="J257" s="37">
        <v>0</v>
      </c>
      <c r="K257" s="37">
        <v>0</v>
      </c>
      <c r="L257" s="37">
        <v>0</v>
      </c>
      <c r="M257" s="38">
        <v>0</v>
      </c>
      <c r="N257" s="39">
        <v>0</v>
      </c>
      <c r="O257" s="39">
        <v>0</v>
      </c>
      <c r="P257" s="39">
        <v>0</v>
      </c>
      <c r="Q257" s="39">
        <v>0</v>
      </c>
      <c r="R257" s="50">
        <v>0</v>
      </c>
      <c r="S257" s="40">
        <v>6.7816687578626259E-2</v>
      </c>
      <c r="T257" s="40">
        <v>0.87579630994178448</v>
      </c>
      <c r="U257" s="27"/>
    </row>
    <row r="258" spans="1:21" x14ac:dyDescent="0.25">
      <c r="A258" s="32" t="s">
        <v>519</v>
      </c>
      <c r="B258" s="30" t="s">
        <v>520</v>
      </c>
      <c r="C258" s="45">
        <v>37.096973160007202</v>
      </c>
      <c r="D258" s="34">
        <f t="shared" si="3"/>
        <v>0.98069037343157561</v>
      </c>
      <c r="E258" s="36">
        <v>1.210055604676739E-2</v>
      </c>
      <c r="F258" s="36">
        <v>7.209070521656963E-3</v>
      </c>
      <c r="G258" s="41">
        <v>0</v>
      </c>
      <c r="H258" s="42">
        <v>0</v>
      </c>
      <c r="I258" s="42">
        <v>0</v>
      </c>
      <c r="J258" s="42">
        <v>0</v>
      </c>
      <c r="K258" s="42">
        <v>0</v>
      </c>
      <c r="L258" s="42">
        <v>0</v>
      </c>
      <c r="M258" s="38">
        <v>1.9309626568424353E-2</v>
      </c>
      <c r="N258" s="43">
        <v>3.6452149670929697E-2</v>
      </c>
      <c r="O258" s="43">
        <v>5.3215562932277694E-2</v>
      </c>
      <c r="P258" s="43">
        <v>8.8418142832493427E-2</v>
      </c>
      <c r="Q258" s="43">
        <v>2.1287948523357976E-2</v>
      </c>
      <c r="R258" s="49">
        <v>8</v>
      </c>
      <c r="S258" s="44">
        <v>0</v>
      </c>
      <c r="T258" s="44">
        <v>2.5996465138690169E-3</v>
      </c>
      <c r="U258" s="27"/>
    </row>
    <row r="259" spans="1:21" x14ac:dyDescent="0.25">
      <c r="A259" s="32" t="s">
        <v>521</v>
      </c>
      <c r="B259" s="30" t="s">
        <v>522</v>
      </c>
      <c r="C259" s="45">
        <v>1.2837722649928411</v>
      </c>
      <c r="D259" s="34">
        <f t="shared" si="3"/>
        <v>1</v>
      </c>
      <c r="E259" s="36">
        <v>0</v>
      </c>
      <c r="F259" s="36">
        <v>0</v>
      </c>
      <c r="G259" s="41">
        <v>0</v>
      </c>
      <c r="H259" s="42">
        <v>0</v>
      </c>
      <c r="I259" s="42">
        <v>0</v>
      </c>
      <c r="J259" s="42">
        <v>0</v>
      </c>
      <c r="K259" s="42">
        <v>0</v>
      </c>
      <c r="L259" s="42">
        <v>0</v>
      </c>
      <c r="M259" s="38">
        <v>0</v>
      </c>
      <c r="N259" s="43">
        <v>0</v>
      </c>
      <c r="O259" s="43">
        <v>3.9532773835928648E-4</v>
      </c>
      <c r="P259" s="43">
        <v>4.7366277350311778E-2</v>
      </c>
      <c r="Q259" s="43">
        <v>0</v>
      </c>
      <c r="R259" s="49">
        <v>2</v>
      </c>
      <c r="S259" s="44">
        <v>0</v>
      </c>
      <c r="T259" s="44">
        <v>0.99999998944487489</v>
      </c>
      <c r="U259" s="27"/>
    </row>
    <row r="260" spans="1:21" x14ac:dyDescent="0.25">
      <c r="A260" s="31" t="s">
        <v>523</v>
      </c>
      <c r="B260" s="29" t="s">
        <v>524</v>
      </c>
      <c r="C260" s="45">
        <v>0.5091463600026731</v>
      </c>
      <c r="D260" s="34">
        <f t="shared" si="3"/>
        <v>1</v>
      </c>
      <c r="E260" s="35">
        <v>0</v>
      </c>
      <c r="F260" s="35">
        <v>0</v>
      </c>
      <c r="G260" s="34">
        <v>0</v>
      </c>
      <c r="H260" s="37">
        <v>0</v>
      </c>
      <c r="I260" s="37">
        <v>0</v>
      </c>
      <c r="J260" s="37">
        <v>0</v>
      </c>
      <c r="K260" s="37">
        <v>0</v>
      </c>
      <c r="L260" s="37">
        <v>0</v>
      </c>
      <c r="M260" s="38">
        <v>0</v>
      </c>
      <c r="N260" s="39">
        <v>0</v>
      </c>
      <c r="O260" s="39">
        <v>0</v>
      </c>
      <c r="P260" s="39">
        <v>0</v>
      </c>
      <c r="Q260" s="39">
        <v>0</v>
      </c>
      <c r="R260" s="50">
        <v>0</v>
      </c>
      <c r="S260" s="40">
        <v>0</v>
      </c>
      <c r="T260" s="40">
        <v>0</v>
      </c>
      <c r="U260" s="27"/>
    </row>
    <row r="261" spans="1:21" x14ac:dyDescent="0.25">
      <c r="A261" s="32" t="s">
        <v>525</v>
      </c>
      <c r="B261" s="30" t="s">
        <v>526</v>
      </c>
      <c r="C261" s="45">
        <v>1.8465015299952943</v>
      </c>
      <c r="D261" s="34">
        <f t="shared" si="3"/>
        <v>1</v>
      </c>
      <c r="E261" s="36">
        <v>0</v>
      </c>
      <c r="F261" s="36">
        <v>0</v>
      </c>
      <c r="G261" s="41">
        <v>0</v>
      </c>
      <c r="H261" s="42">
        <v>0</v>
      </c>
      <c r="I261" s="42">
        <v>0</v>
      </c>
      <c r="J261" s="42">
        <v>0</v>
      </c>
      <c r="K261" s="42">
        <v>0</v>
      </c>
      <c r="L261" s="42">
        <v>0</v>
      </c>
      <c r="M261" s="38">
        <v>0</v>
      </c>
      <c r="N261" s="43">
        <v>9.2543691105697757E-3</v>
      </c>
      <c r="O261" s="43">
        <v>2.6809702709029652E-2</v>
      </c>
      <c r="P261" s="43">
        <v>7.7789446194368672E-2</v>
      </c>
      <c r="Q261" s="43">
        <v>0</v>
      </c>
      <c r="R261" s="49">
        <v>2</v>
      </c>
      <c r="S261" s="44">
        <v>0</v>
      </c>
      <c r="T261" s="44">
        <v>1.0000000049823854</v>
      </c>
      <c r="U261" s="27"/>
    </row>
    <row r="262" spans="1:21" x14ac:dyDescent="0.25">
      <c r="A262" s="32" t="s">
        <v>527</v>
      </c>
      <c r="B262" s="30" t="s">
        <v>528</v>
      </c>
      <c r="C262" s="45">
        <v>12.447131289987036</v>
      </c>
      <c r="D262" s="34">
        <f t="shared" si="3"/>
        <v>1</v>
      </c>
      <c r="E262" s="36">
        <v>0</v>
      </c>
      <c r="F262" s="36">
        <v>0</v>
      </c>
      <c r="G262" s="41">
        <v>0</v>
      </c>
      <c r="H262" s="42">
        <v>0</v>
      </c>
      <c r="I262" s="42">
        <v>0</v>
      </c>
      <c r="J262" s="42">
        <v>0</v>
      </c>
      <c r="K262" s="42">
        <v>0</v>
      </c>
      <c r="L262" s="42">
        <v>0</v>
      </c>
      <c r="M262" s="38">
        <v>0</v>
      </c>
      <c r="N262" s="43">
        <v>1.3136758555439236E-2</v>
      </c>
      <c r="O262" s="43">
        <v>4.7610148778843377E-2</v>
      </c>
      <c r="P262" s="43">
        <v>0.16460457697127664</v>
      </c>
      <c r="Q262" s="43">
        <v>0</v>
      </c>
      <c r="R262" s="49">
        <v>2</v>
      </c>
      <c r="S262" s="44">
        <v>0</v>
      </c>
      <c r="T262" s="44">
        <v>0</v>
      </c>
      <c r="U262" s="27"/>
    </row>
    <row r="263" spans="1:21" x14ac:dyDescent="0.25">
      <c r="A263" s="32" t="s">
        <v>529</v>
      </c>
      <c r="B263" s="30" t="s">
        <v>530</v>
      </c>
      <c r="C263" s="45">
        <v>6.3542045799901894</v>
      </c>
      <c r="D263" s="34">
        <f t="shared" si="3"/>
        <v>1</v>
      </c>
      <c r="E263" s="36">
        <v>0</v>
      </c>
      <c r="F263" s="36">
        <v>0</v>
      </c>
      <c r="G263" s="41">
        <v>0</v>
      </c>
      <c r="H263" s="42">
        <v>0</v>
      </c>
      <c r="I263" s="42">
        <v>0</v>
      </c>
      <c r="J263" s="42">
        <v>0</v>
      </c>
      <c r="K263" s="42">
        <v>0</v>
      </c>
      <c r="L263" s="42">
        <v>0</v>
      </c>
      <c r="M263" s="38">
        <v>0</v>
      </c>
      <c r="N263" s="43">
        <v>6.1128433222680315E-3</v>
      </c>
      <c r="O263" s="43">
        <v>1.0349036396894001E-2</v>
      </c>
      <c r="P263" s="43">
        <v>3.4822060395782055E-2</v>
      </c>
      <c r="Q263" s="43">
        <v>0</v>
      </c>
      <c r="R263" s="49">
        <v>1</v>
      </c>
      <c r="S263" s="44">
        <v>0</v>
      </c>
      <c r="T263" s="44">
        <v>0</v>
      </c>
      <c r="U263" s="27"/>
    </row>
    <row r="264" spans="1:21" x14ac:dyDescent="0.25">
      <c r="A264" s="32" t="s">
        <v>531</v>
      </c>
      <c r="B264" s="30" t="s">
        <v>532</v>
      </c>
      <c r="C264" s="45">
        <v>7.2220681199977861</v>
      </c>
      <c r="D264" s="34">
        <f t="shared" si="3"/>
        <v>1</v>
      </c>
      <c r="E264" s="36">
        <v>0</v>
      </c>
      <c r="F264" s="36">
        <v>0</v>
      </c>
      <c r="G264" s="41">
        <v>0</v>
      </c>
      <c r="H264" s="42">
        <v>0</v>
      </c>
      <c r="I264" s="42">
        <v>0</v>
      </c>
      <c r="J264" s="42">
        <v>0</v>
      </c>
      <c r="K264" s="42">
        <v>0</v>
      </c>
      <c r="L264" s="42">
        <v>0</v>
      </c>
      <c r="M264" s="38">
        <v>0</v>
      </c>
      <c r="N264" s="43">
        <v>2.2101941659370808E-2</v>
      </c>
      <c r="O264" s="43">
        <v>3.359976592778588E-2</v>
      </c>
      <c r="P264" s="43">
        <v>7.4687979275975105E-2</v>
      </c>
      <c r="Q264" s="43">
        <v>0</v>
      </c>
      <c r="R264" s="49">
        <v>0</v>
      </c>
      <c r="S264" s="44">
        <v>0.69181022969269079</v>
      </c>
      <c r="T264" s="44">
        <v>0.16476242465859578</v>
      </c>
      <c r="U264" s="27"/>
    </row>
    <row r="265" spans="1:21" x14ac:dyDescent="0.25">
      <c r="A265" s="32" t="s">
        <v>533</v>
      </c>
      <c r="B265" s="30" t="s">
        <v>534</v>
      </c>
      <c r="C265" s="45">
        <v>15.133741164998783</v>
      </c>
      <c r="D265" s="34">
        <f t="shared" si="3"/>
        <v>1</v>
      </c>
      <c r="E265" s="36">
        <v>0</v>
      </c>
      <c r="F265" s="36">
        <v>0</v>
      </c>
      <c r="G265" s="41">
        <v>0</v>
      </c>
      <c r="H265" s="42">
        <v>0</v>
      </c>
      <c r="I265" s="42">
        <v>0</v>
      </c>
      <c r="J265" s="42">
        <v>0</v>
      </c>
      <c r="K265" s="42">
        <v>0</v>
      </c>
      <c r="L265" s="42">
        <v>0</v>
      </c>
      <c r="M265" s="38">
        <v>0</v>
      </c>
      <c r="N265" s="43">
        <v>1.8425974077420075E-2</v>
      </c>
      <c r="O265" s="43">
        <v>4.1455206117148875E-2</v>
      </c>
      <c r="P265" s="43">
        <v>0.12175130216860339</v>
      </c>
      <c r="Q265" s="43">
        <v>0</v>
      </c>
      <c r="R265" s="49">
        <v>0</v>
      </c>
      <c r="S265" s="44">
        <v>0</v>
      </c>
      <c r="T265" s="44">
        <v>0</v>
      </c>
      <c r="U265" s="27"/>
    </row>
    <row r="266" spans="1:21" x14ac:dyDescent="0.25">
      <c r="A266" s="31" t="s">
        <v>535</v>
      </c>
      <c r="B266" s="29" t="s">
        <v>536</v>
      </c>
      <c r="C266" s="45">
        <v>1.1272855700064408</v>
      </c>
      <c r="D266" s="34">
        <f t="shared" si="3"/>
        <v>1</v>
      </c>
      <c r="E266" s="35">
        <v>0</v>
      </c>
      <c r="F266" s="36">
        <v>0</v>
      </c>
      <c r="G266" s="34">
        <v>0</v>
      </c>
      <c r="H266" s="37">
        <v>0</v>
      </c>
      <c r="I266" s="37">
        <v>0</v>
      </c>
      <c r="J266" s="37">
        <v>0</v>
      </c>
      <c r="K266" s="37">
        <v>0</v>
      </c>
      <c r="L266" s="37">
        <v>0</v>
      </c>
      <c r="M266" s="38">
        <v>0</v>
      </c>
      <c r="N266" s="39">
        <v>0</v>
      </c>
      <c r="O266" s="39">
        <v>0</v>
      </c>
      <c r="P266" s="39">
        <v>0</v>
      </c>
      <c r="Q266" s="39">
        <v>0</v>
      </c>
      <c r="R266" s="50">
        <v>0</v>
      </c>
      <c r="S266" s="40">
        <v>0</v>
      </c>
      <c r="T266" s="40">
        <v>0</v>
      </c>
      <c r="U266" s="27"/>
    </row>
    <row r="267" spans="1:21" x14ac:dyDescent="0.25">
      <c r="A267" s="32" t="s">
        <v>537</v>
      </c>
      <c r="B267" s="30" t="s">
        <v>538</v>
      </c>
      <c r="C267" s="45">
        <v>0.11842643499724013</v>
      </c>
      <c r="D267" s="34">
        <f t="shared" ref="D267:D330" si="4">1-(SUM(E267:G267))</f>
        <v>1</v>
      </c>
      <c r="E267" s="36">
        <v>0</v>
      </c>
      <c r="F267" s="36">
        <v>0</v>
      </c>
      <c r="G267" s="41">
        <v>0</v>
      </c>
      <c r="H267" s="42">
        <v>0</v>
      </c>
      <c r="I267" s="42">
        <v>0</v>
      </c>
      <c r="J267" s="42">
        <v>0</v>
      </c>
      <c r="K267" s="42">
        <v>0</v>
      </c>
      <c r="L267" s="42">
        <v>0</v>
      </c>
      <c r="M267" s="38">
        <v>0</v>
      </c>
      <c r="N267" s="43">
        <v>0</v>
      </c>
      <c r="O267" s="43">
        <v>0</v>
      </c>
      <c r="P267" s="43">
        <v>5.4378488214627619E-3</v>
      </c>
      <c r="Q267" s="43">
        <v>0</v>
      </c>
      <c r="R267" s="49">
        <v>0</v>
      </c>
      <c r="S267" s="44">
        <v>0</v>
      </c>
      <c r="T267" s="44">
        <v>1</v>
      </c>
      <c r="U267" s="27"/>
    </row>
    <row r="268" spans="1:21" x14ac:dyDescent="0.25">
      <c r="A268" s="31" t="s">
        <v>539</v>
      </c>
      <c r="B268" s="29" t="s">
        <v>540</v>
      </c>
      <c r="C268" s="45">
        <v>27.031967809997912</v>
      </c>
      <c r="D268" s="34">
        <f t="shared" si="4"/>
        <v>1</v>
      </c>
      <c r="E268" s="35">
        <v>0</v>
      </c>
      <c r="F268" s="36">
        <v>0</v>
      </c>
      <c r="G268" s="34">
        <v>0</v>
      </c>
      <c r="H268" s="37">
        <v>0</v>
      </c>
      <c r="I268" s="37">
        <v>0</v>
      </c>
      <c r="J268" s="37">
        <v>0</v>
      </c>
      <c r="K268" s="37">
        <v>0</v>
      </c>
      <c r="L268" s="37">
        <v>0</v>
      </c>
      <c r="M268" s="38">
        <v>0</v>
      </c>
      <c r="N268" s="39">
        <v>5.6229720702679297E-4</v>
      </c>
      <c r="O268" s="39">
        <v>1.3980730934243224E-3</v>
      </c>
      <c r="P268" s="39">
        <v>5.6019804960531321E-3</v>
      </c>
      <c r="Q268" s="39">
        <v>0</v>
      </c>
      <c r="R268" s="50">
        <v>3</v>
      </c>
      <c r="S268" s="40">
        <v>0</v>
      </c>
      <c r="T268" s="40">
        <v>0</v>
      </c>
      <c r="U268" s="27"/>
    </row>
    <row r="269" spans="1:21" x14ac:dyDescent="0.25">
      <c r="A269" s="32" t="s">
        <v>541</v>
      </c>
      <c r="B269" s="30" t="s">
        <v>542</v>
      </c>
      <c r="C269" s="45">
        <v>105.13816331000382</v>
      </c>
      <c r="D269" s="34">
        <f t="shared" si="4"/>
        <v>0.54604308922058764</v>
      </c>
      <c r="E269" s="36">
        <v>7.0482747116359989E-2</v>
      </c>
      <c r="F269" s="36">
        <v>0.1310002999453781</v>
      </c>
      <c r="G269" s="41">
        <v>0.25247386371767427</v>
      </c>
      <c r="H269" s="42">
        <v>0</v>
      </c>
      <c r="I269" s="42">
        <v>0</v>
      </c>
      <c r="J269" s="42">
        <v>0.31908992892149157</v>
      </c>
      <c r="K269" s="42">
        <v>0</v>
      </c>
      <c r="L269" s="42">
        <v>0</v>
      </c>
      <c r="M269" s="38">
        <v>0.10796545715403703</v>
      </c>
      <c r="N269" s="43">
        <v>0.10006777480740947</v>
      </c>
      <c r="O269" s="43">
        <v>0.19466785093689817</v>
      </c>
      <c r="P269" s="43">
        <v>0.32981761380053859</v>
      </c>
      <c r="Q269" s="43">
        <v>0</v>
      </c>
      <c r="R269" s="49">
        <v>0</v>
      </c>
      <c r="S269" s="44">
        <v>0.19365102557194547</v>
      </c>
      <c r="T269" s="44">
        <v>3.4253859884230352E-3</v>
      </c>
      <c r="U269" s="27"/>
    </row>
    <row r="270" spans="1:21" x14ac:dyDescent="0.25">
      <c r="A270" s="31" t="s">
        <v>543</v>
      </c>
      <c r="B270" s="29" t="s">
        <v>544</v>
      </c>
      <c r="C270" s="45">
        <v>0.4917587799999209</v>
      </c>
      <c r="D270" s="34">
        <f t="shared" si="4"/>
        <v>1</v>
      </c>
      <c r="E270" s="35">
        <v>0</v>
      </c>
      <c r="F270" s="35">
        <v>0</v>
      </c>
      <c r="G270" s="34">
        <v>0</v>
      </c>
      <c r="H270" s="37">
        <v>0</v>
      </c>
      <c r="I270" s="37">
        <v>0</v>
      </c>
      <c r="J270" s="37">
        <v>0</v>
      </c>
      <c r="K270" s="37">
        <v>0</v>
      </c>
      <c r="L270" s="37">
        <v>0</v>
      </c>
      <c r="M270" s="38">
        <v>0</v>
      </c>
      <c r="N270" s="39">
        <v>5.171332167288991E-2</v>
      </c>
      <c r="O270" s="39">
        <v>8.3198515590019645E-2</v>
      </c>
      <c r="P270" s="39">
        <v>0.22045356963346574</v>
      </c>
      <c r="Q270" s="39">
        <v>0</v>
      </c>
      <c r="R270" s="50">
        <v>0</v>
      </c>
      <c r="S270" s="40">
        <v>0</v>
      </c>
      <c r="T270" s="40">
        <v>0.80941712842984848</v>
      </c>
      <c r="U270" s="27"/>
    </row>
    <row r="271" spans="1:21" x14ac:dyDescent="0.25">
      <c r="A271" s="32" t="s">
        <v>545</v>
      </c>
      <c r="B271" s="30" t="s">
        <v>546</v>
      </c>
      <c r="C271" s="45">
        <v>10.989367424994336</v>
      </c>
      <c r="D271" s="34">
        <f t="shared" si="4"/>
        <v>1</v>
      </c>
      <c r="E271" s="36">
        <v>0</v>
      </c>
      <c r="F271" s="36">
        <v>0</v>
      </c>
      <c r="G271" s="41">
        <v>0</v>
      </c>
      <c r="H271" s="42">
        <v>0</v>
      </c>
      <c r="I271" s="42">
        <v>0</v>
      </c>
      <c r="J271" s="42">
        <v>0</v>
      </c>
      <c r="K271" s="42">
        <v>0</v>
      </c>
      <c r="L271" s="42">
        <v>0</v>
      </c>
      <c r="M271" s="38">
        <v>0</v>
      </c>
      <c r="N271" s="43">
        <v>1.2574110015430635E-2</v>
      </c>
      <c r="O271" s="43">
        <v>2.5755736830623478E-2</v>
      </c>
      <c r="P271" s="43">
        <v>6.46586591453885E-2</v>
      </c>
      <c r="Q271" s="43">
        <v>0</v>
      </c>
      <c r="R271" s="49">
        <v>9</v>
      </c>
      <c r="S271" s="44">
        <v>0</v>
      </c>
      <c r="T271" s="44">
        <v>0</v>
      </c>
      <c r="U271" s="27"/>
    </row>
    <row r="272" spans="1:21" x14ac:dyDescent="0.25">
      <c r="A272" s="31" t="s">
        <v>547</v>
      </c>
      <c r="B272" s="29" t="s">
        <v>548</v>
      </c>
      <c r="C272" s="45">
        <v>0.90010222500335357</v>
      </c>
      <c r="D272" s="34">
        <f t="shared" si="4"/>
        <v>0.50953432930765286</v>
      </c>
      <c r="E272" s="35">
        <v>0.49046567069234709</v>
      </c>
      <c r="F272" s="36">
        <v>0</v>
      </c>
      <c r="G272" s="34">
        <v>0</v>
      </c>
      <c r="H272" s="37">
        <v>0</v>
      </c>
      <c r="I272" s="37">
        <v>0</v>
      </c>
      <c r="J272" s="37">
        <v>0</v>
      </c>
      <c r="K272" s="37">
        <v>0</v>
      </c>
      <c r="L272" s="37">
        <v>0</v>
      </c>
      <c r="M272" s="38">
        <v>0.49046567069234709</v>
      </c>
      <c r="N272" s="39">
        <v>0.10302164669372389</v>
      </c>
      <c r="O272" s="39">
        <v>0.19726071189984121</v>
      </c>
      <c r="P272" s="39">
        <v>0.45403740426951639</v>
      </c>
      <c r="Q272" s="39">
        <v>0</v>
      </c>
      <c r="R272" s="50">
        <v>3</v>
      </c>
      <c r="S272" s="40">
        <v>0</v>
      </c>
      <c r="T272" s="40">
        <v>0</v>
      </c>
      <c r="U272" s="27"/>
    </row>
    <row r="273" spans="1:21" x14ac:dyDescent="0.25">
      <c r="A273" s="32" t="s">
        <v>549</v>
      </c>
      <c r="B273" s="30" t="s">
        <v>550</v>
      </c>
      <c r="C273" s="45">
        <v>0.4366829100026593</v>
      </c>
      <c r="D273" s="34">
        <f t="shared" si="4"/>
        <v>1</v>
      </c>
      <c r="E273" s="36">
        <v>0</v>
      </c>
      <c r="F273" s="36">
        <v>0</v>
      </c>
      <c r="G273" s="41">
        <v>0</v>
      </c>
      <c r="H273" s="42">
        <v>0</v>
      </c>
      <c r="I273" s="42">
        <v>0</v>
      </c>
      <c r="J273" s="42">
        <v>0</v>
      </c>
      <c r="K273" s="42">
        <v>0</v>
      </c>
      <c r="L273" s="42">
        <v>0</v>
      </c>
      <c r="M273" s="38">
        <v>0</v>
      </c>
      <c r="N273" s="43">
        <v>5.0901098551015779E-3</v>
      </c>
      <c r="O273" s="43">
        <v>5.0901098551015779E-3</v>
      </c>
      <c r="P273" s="43">
        <v>6.1313380682504687E-3</v>
      </c>
      <c r="Q273" s="43">
        <v>0</v>
      </c>
      <c r="R273" s="49">
        <v>0</v>
      </c>
      <c r="S273" s="44">
        <v>0</v>
      </c>
      <c r="T273" s="44">
        <v>0.99999994927394731</v>
      </c>
      <c r="U273" s="27"/>
    </row>
    <row r="274" spans="1:21" x14ac:dyDescent="0.25">
      <c r="A274" s="31" t="s">
        <v>551</v>
      </c>
      <c r="B274" s="29" t="s">
        <v>552</v>
      </c>
      <c r="C274" s="45">
        <v>4.2357921350013763</v>
      </c>
      <c r="D274" s="34">
        <f t="shared" si="4"/>
        <v>1</v>
      </c>
      <c r="E274" s="35">
        <v>0</v>
      </c>
      <c r="F274" s="36">
        <v>0</v>
      </c>
      <c r="G274" s="34">
        <v>0</v>
      </c>
      <c r="H274" s="37">
        <v>0</v>
      </c>
      <c r="I274" s="37">
        <v>0</v>
      </c>
      <c r="J274" s="37">
        <v>0</v>
      </c>
      <c r="K274" s="37">
        <v>0</v>
      </c>
      <c r="L274" s="37">
        <v>0</v>
      </c>
      <c r="M274" s="38">
        <v>0</v>
      </c>
      <c r="N274" s="39">
        <v>2.9703176168437286E-2</v>
      </c>
      <c r="O274" s="39">
        <v>6.2437723942235006E-2</v>
      </c>
      <c r="P274" s="39">
        <v>0.11511600135718739</v>
      </c>
      <c r="Q274" s="39">
        <v>0</v>
      </c>
      <c r="R274" s="50">
        <v>0</v>
      </c>
      <c r="S274" s="40">
        <v>0</v>
      </c>
      <c r="T274" s="40">
        <v>0</v>
      </c>
      <c r="U274" s="27"/>
    </row>
    <row r="275" spans="1:21" x14ac:dyDescent="0.25">
      <c r="A275" s="32" t="s">
        <v>553</v>
      </c>
      <c r="B275" s="30" t="s">
        <v>554</v>
      </c>
      <c r="C275" s="45">
        <v>0.38744814000148153</v>
      </c>
      <c r="D275" s="34">
        <f t="shared" si="4"/>
        <v>1</v>
      </c>
      <c r="E275" s="36">
        <v>0</v>
      </c>
      <c r="F275" s="36">
        <v>0</v>
      </c>
      <c r="G275" s="41">
        <v>0</v>
      </c>
      <c r="H275" s="42">
        <v>0</v>
      </c>
      <c r="I275" s="42">
        <v>0</v>
      </c>
      <c r="J275" s="42">
        <v>0</v>
      </c>
      <c r="K275" s="42">
        <v>0</v>
      </c>
      <c r="L275" s="42">
        <v>0</v>
      </c>
      <c r="M275" s="38">
        <v>0</v>
      </c>
      <c r="N275" s="43">
        <v>4.5017874907652335E-2</v>
      </c>
      <c r="O275" s="43">
        <v>0.11718080096308625</v>
      </c>
      <c r="P275" s="43">
        <v>0.32509150023952954</v>
      </c>
      <c r="Q275" s="43">
        <v>0</v>
      </c>
      <c r="R275" s="49">
        <v>0</v>
      </c>
      <c r="S275" s="44">
        <v>0</v>
      </c>
      <c r="T275" s="44">
        <v>0.44261014002861693</v>
      </c>
      <c r="U275" s="27"/>
    </row>
    <row r="276" spans="1:21" x14ac:dyDescent="0.25">
      <c r="A276" s="31" t="s">
        <v>555</v>
      </c>
      <c r="B276" s="29" t="s">
        <v>556</v>
      </c>
      <c r="C276" s="45">
        <v>8.018490220005674</v>
      </c>
      <c r="D276" s="34">
        <f t="shared" si="4"/>
        <v>1</v>
      </c>
      <c r="E276" s="35">
        <v>0</v>
      </c>
      <c r="F276" s="36">
        <v>0</v>
      </c>
      <c r="G276" s="34">
        <v>0</v>
      </c>
      <c r="H276" s="37">
        <v>0</v>
      </c>
      <c r="I276" s="37">
        <v>0</v>
      </c>
      <c r="J276" s="37">
        <v>0</v>
      </c>
      <c r="K276" s="37">
        <v>0</v>
      </c>
      <c r="L276" s="37">
        <v>0</v>
      </c>
      <c r="M276" s="38">
        <v>0</v>
      </c>
      <c r="N276" s="39">
        <v>1.9345149581988616E-3</v>
      </c>
      <c r="O276" s="39">
        <v>3.2549938326993958E-3</v>
      </c>
      <c r="P276" s="39">
        <v>6.307850941588862E-2</v>
      </c>
      <c r="Q276" s="39">
        <v>0</v>
      </c>
      <c r="R276" s="50">
        <v>1</v>
      </c>
      <c r="S276" s="40">
        <v>0</v>
      </c>
      <c r="T276" s="40">
        <v>0</v>
      </c>
      <c r="U276" s="27"/>
    </row>
    <row r="277" spans="1:21" x14ac:dyDescent="0.25">
      <c r="A277" s="32" t="s">
        <v>557</v>
      </c>
      <c r="B277" s="30" t="s">
        <v>558</v>
      </c>
      <c r="C277" s="45">
        <v>1.1483738649998458</v>
      </c>
      <c r="D277" s="34">
        <f t="shared" si="4"/>
        <v>1</v>
      </c>
      <c r="E277" s="36">
        <v>0</v>
      </c>
      <c r="F277" s="36">
        <v>0</v>
      </c>
      <c r="G277" s="41">
        <v>0</v>
      </c>
      <c r="H277" s="42">
        <v>0</v>
      </c>
      <c r="I277" s="42">
        <v>0</v>
      </c>
      <c r="J277" s="42">
        <v>0</v>
      </c>
      <c r="K277" s="42">
        <v>0</v>
      </c>
      <c r="L277" s="42">
        <v>0</v>
      </c>
      <c r="M277" s="38">
        <v>0</v>
      </c>
      <c r="N277" s="43">
        <v>1.7071686700907331E-3</v>
      </c>
      <c r="O277" s="43">
        <v>4.1752079246200969E-3</v>
      </c>
      <c r="P277" s="43">
        <v>6.7536235337084336E-3</v>
      </c>
      <c r="Q277" s="43">
        <v>0</v>
      </c>
      <c r="R277" s="49">
        <v>0</v>
      </c>
      <c r="S277" s="44">
        <v>0.29724361712794334</v>
      </c>
      <c r="T277" s="44">
        <v>0.53180664003684375</v>
      </c>
      <c r="U277" s="27"/>
    </row>
    <row r="278" spans="1:21" x14ac:dyDescent="0.25">
      <c r="A278" s="31" t="s">
        <v>559</v>
      </c>
      <c r="B278" s="29" t="s">
        <v>560</v>
      </c>
      <c r="C278" s="45">
        <v>0.43472391500276664</v>
      </c>
      <c r="D278" s="34">
        <f t="shared" si="4"/>
        <v>0.1019752278153423</v>
      </c>
      <c r="E278" s="35">
        <v>0.47769394960093409</v>
      </c>
      <c r="F278" s="35">
        <v>0.42033082258372362</v>
      </c>
      <c r="G278" s="34">
        <v>0</v>
      </c>
      <c r="H278" s="37">
        <v>0</v>
      </c>
      <c r="I278" s="37">
        <v>0</v>
      </c>
      <c r="J278" s="37">
        <v>0.58653406113288453</v>
      </c>
      <c r="K278" s="37">
        <v>0</v>
      </c>
      <c r="L278" s="37">
        <v>0</v>
      </c>
      <c r="M278" s="38">
        <v>0</v>
      </c>
      <c r="N278" s="39">
        <v>0.49978612260312144</v>
      </c>
      <c r="O278" s="39">
        <v>0.54430871545962478</v>
      </c>
      <c r="P278" s="39">
        <v>0.65486406582981005</v>
      </c>
      <c r="Q278" s="39">
        <v>0</v>
      </c>
      <c r="R278" s="50">
        <v>0</v>
      </c>
      <c r="S278" s="40">
        <v>0</v>
      </c>
      <c r="T278" s="40">
        <v>0</v>
      </c>
      <c r="U278" s="27"/>
    </row>
    <row r="279" spans="1:21" x14ac:dyDescent="0.25">
      <c r="A279" s="32" t="s">
        <v>561</v>
      </c>
      <c r="B279" s="30" t="s">
        <v>562</v>
      </c>
      <c r="C279" s="45">
        <v>1.4994848250023465</v>
      </c>
      <c r="D279" s="34">
        <f t="shared" si="4"/>
        <v>1</v>
      </c>
      <c r="E279" s="36">
        <v>0</v>
      </c>
      <c r="F279" s="36">
        <v>0</v>
      </c>
      <c r="G279" s="41">
        <v>0</v>
      </c>
      <c r="H279" s="42">
        <v>0</v>
      </c>
      <c r="I279" s="42">
        <v>0</v>
      </c>
      <c r="J279" s="42">
        <v>0</v>
      </c>
      <c r="K279" s="42">
        <v>0</v>
      </c>
      <c r="L279" s="42">
        <v>0</v>
      </c>
      <c r="M279" s="38">
        <v>0</v>
      </c>
      <c r="N279" s="43">
        <v>0.27067345102488538</v>
      </c>
      <c r="O279" s="43">
        <v>0.4585202599166579</v>
      </c>
      <c r="P279" s="43">
        <v>0.77005396739428511</v>
      </c>
      <c r="Q279" s="43">
        <v>0</v>
      </c>
      <c r="R279" s="49">
        <v>0</v>
      </c>
      <c r="S279" s="44">
        <v>0</v>
      </c>
      <c r="T279" s="44">
        <v>0</v>
      </c>
      <c r="U279" s="27"/>
    </row>
    <row r="280" spans="1:21" x14ac:dyDescent="0.25">
      <c r="A280" s="31" t="s">
        <v>563</v>
      </c>
      <c r="B280" s="29" t="s">
        <v>564</v>
      </c>
      <c r="C280" s="45">
        <v>0.47710488500166298</v>
      </c>
      <c r="D280" s="34">
        <f t="shared" si="4"/>
        <v>1</v>
      </c>
      <c r="E280" s="35">
        <v>0</v>
      </c>
      <c r="F280" s="36">
        <v>0</v>
      </c>
      <c r="G280" s="34">
        <v>0</v>
      </c>
      <c r="H280" s="37">
        <v>0</v>
      </c>
      <c r="I280" s="37">
        <v>0</v>
      </c>
      <c r="J280" s="37">
        <v>0</v>
      </c>
      <c r="K280" s="37">
        <v>0</v>
      </c>
      <c r="L280" s="37">
        <v>0</v>
      </c>
      <c r="M280" s="38">
        <v>0</v>
      </c>
      <c r="N280" s="39">
        <v>0.10375797587945379</v>
      </c>
      <c r="O280" s="39">
        <v>0.11437206013900064</v>
      </c>
      <c r="P280" s="39">
        <v>0.22951202745436833</v>
      </c>
      <c r="Q280" s="39">
        <v>0</v>
      </c>
      <c r="R280" s="50">
        <v>0</v>
      </c>
      <c r="S280" s="40">
        <v>0</v>
      </c>
      <c r="T280" s="40">
        <v>0</v>
      </c>
      <c r="U280" s="27"/>
    </row>
    <row r="281" spans="1:21" x14ac:dyDescent="0.25">
      <c r="A281" s="32" t="s">
        <v>565</v>
      </c>
      <c r="B281" s="30" t="s">
        <v>566</v>
      </c>
      <c r="C281" s="45">
        <v>0.15155562000135159</v>
      </c>
      <c r="D281" s="34">
        <f t="shared" si="4"/>
        <v>1</v>
      </c>
      <c r="E281" s="36">
        <v>0</v>
      </c>
      <c r="F281" s="36">
        <v>0</v>
      </c>
      <c r="G281" s="41">
        <v>0</v>
      </c>
      <c r="H281" s="42">
        <v>0</v>
      </c>
      <c r="I281" s="42">
        <v>0</v>
      </c>
      <c r="J281" s="42">
        <v>0</v>
      </c>
      <c r="K281" s="42">
        <v>0</v>
      </c>
      <c r="L281" s="42">
        <v>0</v>
      </c>
      <c r="M281" s="38">
        <v>0</v>
      </c>
      <c r="N281" s="43">
        <v>0</v>
      </c>
      <c r="O281" s="43">
        <v>0</v>
      </c>
      <c r="P281" s="43">
        <v>0</v>
      </c>
      <c r="Q281" s="43">
        <v>0</v>
      </c>
      <c r="R281" s="49">
        <v>0</v>
      </c>
      <c r="S281" s="44">
        <v>0</v>
      </c>
      <c r="T281" s="44">
        <v>0</v>
      </c>
      <c r="U281" s="27"/>
    </row>
    <row r="282" spans="1:21" x14ac:dyDescent="0.25">
      <c r="A282" s="31" t="s">
        <v>567</v>
      </c>
      <c r="B282" s="29" t="s">
        <v>568</v>
      </c>
      <c r="C282" s="45">
        <v>162.37034790005097</v>
      </c>
      <c r="D282" s="34">
        <f t="shared" si="4"/>
        <v>0.90404016792647202</v>
      </c>
      <c r="E282" s="35">
        <v>8.4812455791706293E-2</v>
      </c>
      <c r="F282" s="35">
        <v>4.1068032264157742E-3</v>
      </c>
      <c r="G282" s="34">
        <v>7.0405730554058688E-3</v>
      </c>
      <c r="H282" s="37">
        <v>0</v>
      </c>
      <c r="I282" s="37">
        <v>0</v>
      </c>
      <c r="J282" s="37">
        <v>1.1317358057170114E-2</v>
      </c>
      <c r="K282" s="37">
        <v>0</v>
      </c>
      <c r="L282" s="37">
        <v>0</v>
      </c>
      <c r="M282" s="38">
        <v>0</v>
      </c>
      <c r="N282" s="39">
        <v>8.9233803498109387E-2</v>
      </c>
      <c r="O282" s="39">
        <v>0.12182272547163914</v>
      </c>
      <c r="P282" s="39">
        <v>0.214721066221715</v>
      </c>
      <c r="Q282" s="39">
        <v>0</v>
      </c>
      <c r="R282" s="50">
        <v>1</v>
      </c>
      <c r="S282" s="40">
        <v>0.12083320441608274</v>
      </c>
      <c r="T282" s="40">
        <v>5.3509223924266859E-2</v>
      </c>
      <c r="U282" s="27"/>
    </row>
    <row r="283" spans="1:21" x14ac:dyDescent="0.25">
      <c r="A283" s="32" t="s">
        <v>569</v>
      </c>
      <c r="B283" s="30" t="s">
        <v>570</v>
      </c>
      <c r="C283" s="45">
        <v>0.21965207000127698</v>
      </c>
      <c r="D283" s="34">
        <f t="shared" si="4"/>
        <v>1</v>
      </c>
      <c r="E283" s="36">
        <v>0</v>
      </c>
      <c r="F283" s="36">
        <v>0</v>
      </c>
      <c r="G283" s="41">
        <v>0</v>
      </c>
      <c r="H283" s="42">
        <v>0</v>
      </c>
      <c r="I283" s="42">
        <v>0</v>
      </c>
      <c r="J283" s="42">
        <v>0</v>
      </c>
      <c r="K283" s="42">
        <v>0</v>
      </c>
      <c r="L283" s="42">
        <v>0</v>
      </c>
      <c r="M283" s="38">
        <v>0</v>
      </c>
      <c r="N283" s="43">
        <v>0</v>
      </c>
      <c r="O283" s="43">
        <v>0</v>
      </c>
      <c r="P283" s="43">
        <v>0</v>
      </c>
      <c r="Q283" s="43">
        <v>0</v>
      </c>
      <c r="R283" s="49">
        <v>0</v>
      </c>
      <c r="S283" s="44">
        <v>0.62189712030690236</v>
      </c>
      <c r="T283" s="44">
        <v>0</v>
      </c>
      <c r="U283" s="27"/>
    </row>
    <row r="284" spans="1:21" x14ac:dyDescent="0.25">
      <c r="A284" s="32" t="s">
        <v>571</v>
      </c>
      <c r="B284" s="30" t="s">
        <v>572</v>
      </c>
      <c r="C284" s="45">
        <v>0.38211403000019006</v>
      </c>
      <c r="D284" s="34">
        <f t="shared" si="4"/>
        <v>1</v>
      </c>
      <c r="E284" s="36">
        <v>0</v>
      </c>
      <c r="F284" s="36">
        <v>0</v>
      </c>
      <c r="G284" s="41">
        <v>0</v>
      </c>
      <c r="H284" s="42">
        <v>0</v>
      </c>
      <c r="I284" s="42">
        <v>0</v>
      </c>
      <c r="J284" s="42">
        <v>0</v>
      </c>
      <c r="K284" s="42">
        <v>0</v>
      </c>
      <c r="L284" s="42">
        <v>0</v>
      </c>
      <c r="M284" s="38">
        <v>0</v>
      </c>
      <c r="N284" s="43">
        <v>0</v>
      </c>
      <c r="O284" s="43">
        <v>0</v>
      </c>
      <c r="P284" s="43">
        <v>2.0506616950196847E-2</v>
      </c>
      <c r="Q284" s="43">
        <v>0</v>
      </c>
      <c r="R284" s="49">
        <v>0</v>
      </c>
      <c r="S284" s="44">
        <v>0</v>
      </c>
      <c r="T284" s="44">
        <v>0</v>
      </c>
      <c r="U284" s="27"/>
    </row>
    <row r="285" spans="1:21" x14ac:dyDescent="0.25">
      <c r="A285" s="31" t="s">
        <v>573</v>
      </c>
      <c r="B285" s="29" t="s">
        <v>574</v>
      </c>
      <c r="C285" s="45">
        <v>1.7263678100030972</v>
      </c>
      <c r="D285" s="34">
        <f t="shared" si="4"/>
        <v>1</v>
      </c>
      <c r="E285" s="35">
        <v>0</v>
      </c>
      <c r="F285" s="36">
        <v>0</v>
      </c>
      <c r="G285" s="34">
        <v>0</v>
      </c>
      <c r="H285" s="37">
        <v>0</v>
      </c>
      <c r="I285" s="37">
        <v>0</v>
      </c>
      <c r="J285" s="37">
        <v>0</v>
      </c>
      <c r="K285" s="37">
        <v>0</v>
      </c>
      <c r="L285" s="37">
        <v>0</v>
      </c>
      <c r="M285" s="38">
        <v>0</v>
      </c>
      <c r="N285" s="39">
        <v>0</v>
      </c>
      <c r="O285" s="39">
        <v>0</v>
      </c>
      <c r="P285" s="39">
        <v>0</v>
      </c>
      <c r="Q285" s="39">
        <v>0</v>
      </c>
      <c r="R285" s="50">
        <v>0</v>
      </c>
      <c r="S285" s="40">
        <v>0</v>
      </c>
      <c r="T285" s="40">
        <v>0.99999999999999989</v>
      </c>
      <c r="U285" s="27"/>
    </row>
    <row r="286" spans="1:21" x14ac:dyDescent="0.25">
      <c r="A286" s="31" t="s">
        <v>575</v>
      </c>
      <c r="B286" s="29" t="s">
        <v>520</v>
      </c>
      <c r="C286" s="45">
        <v>30.60763432500411</v>
      </c>
      <c r="D286" s="34">
        <f t="shared" si="4"/>
        <v>0.98126124098651646</v>
      </c>
      <c r="E286" s="35">
        <v>1.2784184356855723E-2</v>
      </c>
      <c r="F286" s="35">
        <v>5.9545746566278127E-3</v>
      </c>
      <c r="G286" s="34">
        <v>0</v>
      </c>
      <c r="H286" s="37">
        <v>0</v>
      </c>
      <c r="I286" s="37">
        <v>0</v>
      </c>
      <c r="J286" s="37">
        <v>0</v>
      </c>
      <c r="K286" s="37">
        <v>0</v>
      </c>
      <c r="L286" s="37">
        <v>0</v>
      </c>
      <c r="M286" s="38">
        <v>1.8738759013483534E-2</v>
      </c>
      <c r="N286" s="39">
        <v>2.9100920042804439E-2</v>
      </c>
      <c r="O286" s="39">
        <v>3.8804358834172846E-2</v>
      </c>
      <c r="P286" s="39">
        <v>5.4438898467568421E-2</v>
      </c>
      <c r="Q286" s="39">
        <v>2.0873944837382422E-2</v>
      </c>
      <c r="R286" s="50">
        <v>4</v>
      </c>
      <c r="S286" s="40">
        <v>0</v>
      </c>
      <c r="T286" s="40">
        <v>0</v>
      </c>
      <c r="U286" s="27"/>
    </row>
    <row r="287" spans="1:21" x14ac:dyDescent="0.25">
      <c r="A287" s="32" t="s">
        <v>576</v>
      </c>
      <c r="B287" s="30" t="s">
        <v>577</v>
      </c>
      <c r="C287" s="45">
        <v>1.5656039100028638</v>
      </c>
      <c r="D287" s="34">
        <f t="shared" si="4"/>
        <v>1</v>
      </c>
      <c r="E287" s="36">
        <v>0</v>
      </c>
      <c r="F287" s="36">
        <v>0</v>
      </c>
      <c r="G287" s="41">
        <v>0</v>
      </c>
      <c r="H287" s="42">
        <v>0</v>
      </c>
      <c r="I287" s="42">
        <v>0</v>
      </c>
      <c r="J287" s="42">
        <v>0</v>
      </c>
      <c r="K287" s="42">
        <v>0</v>
      </c>
      <c r="L287" s="42">
        <v>0</v>
      </c>
      <c r="M287" s="38">
        <v>0</v>
      </c>
      <c r="N287" s="43">
        <v>0.119948159493905</v>
      </c>
      <c r="O287" s="43">
        <v>0.1506728470427279</v>
      </c>
      <c r="P287" s="43">
        <v>0.18365912863100786</v>
      </c>
      <c r="Q287" s="43">
        <v>0</v>
      </c>
      <c r="R287" s="49">
        <v>4</v>
      </c>
      <c r="S287" s="44">
        <v>0</v>
      </c>
      <c r="T287" s="44">
        <v>0</v>
      </c>
      <c r="U287" s="27"/>
    </row>
    <row r="288" spans="1:21" x14ac:dyDescent="0.25">
      <c r="A288" s="31" t="s">
        <v>578</v>
      </c>
      <c r="B288" s="29" t="s">
        <v>579</v>
      </c>
      <c r="C288" s="45">
        <v>1.4922443900052338</v>
      </c>
      <c r="D288" s="34">
        <f t="shared" si="4"/>
        <v>0.73295561565644096</v>
      </c>
      <c r="E288" s="35">
        <v>0.11153543854669126</v>
      </c>
      <c r="F288" s="36">
        <v>2.8510979617986321E-2</v>
      </c>
      <c r="G288" s="34">
        <v>0.12699796617888151</v>
      </c>
      <c r="H288" s="37">
        <v>0</v>
      </c>
      <c r="I288" s="37">
        <v>0</v>
      </c>
      <c r="J288" s="37">
        <v>0.1861920925061987</v>
      </c>
      <c r="K288" s="37">
        <v>0</v>
      </c>
      <c r="L288" s="37">
        <v>0</v>
      </c>
      <c r="M288" s="38">
        <v>0</v>
      </c>
      <c r="N288" s="39">
        <v>3.455637786170408E-3</v>
      </c>
      <c r="O288" s="39">
        <v>5.771743126232457E-3</v>
      </c>
      <c r="P288" s="39">
        <v>2.0378024446547498E-2</v>
      </c>
      <c r="Q288" s="39">
        <v>2.9634363913891678E-2</v>
      </c>
      <c r="R288" s="50">
        <v>0</v>
      </c>
      <c r="S288" s="40">
        <v>0.1769677836077827</v>
      </c>
      <c r="T288" s="40">
        <v>0</v>
      </c>
      <c r="U288" s="27"/>
    </row>
    <row r="289" spans="1:21" x14ac:dyDescent="0.25">
      <c r="A289" s="32" t="s">
        <v>580</v>
      </c>
      <c r="B289" s="30" t="s">
        <v>581</v>
      </c>
      <c r="C289" s="45">
        <v>0.60315778499809758</v>
      </c>
      <c r="D289" s="34">
        <f t="shared" si="4"/>
        <v>1</v>
      </c>
      <c r="E289" s="36">
        <v>0</v>
      </c>
      <c r="F289" s="36">
        <v>0</v>
      </c>
      <c r="G289" s="41">
        <v>0</v>
      </c>
      <c r="H289" s="42">
        <v>0</v>
      </c>
      <c r="I289" s="42">
        <v>0</v>
      </c>
      <c r="J289" s="42">
        <v>0</v>
      </c>
      <c r="K289" s="42">
        <v>0</v>
      </c>
      <c r="L289" s="42">
        <v>0</v>
      </c>
      <c r="M289" s="38">
        <v>0</v>
      </c>
      <c r="N289" s="43">
        <v>0</v>
      </c>
      <c r="O289" s="43">
        <v>0</v>
      </c>
      <c r="P289" s="43">
        <v>0</v>
      </c>
      <c r="Q289" s="43">
        <v>0</v>
      </c>
      <c r="R289" s="49">
        <v>1</v>
      </c>
      <c r="S289" s="44">
        <v>0</v>
      </c>
      <c r="T289" s="44">
        <v>1</v>
      </c>
      <c r="U289" s="27"/>
    </row>
    <row r="290" spans="1:21" x14ac:dyDescent="0.25">
      <c r="A290" s="32" t="s">
        <v>582</v>
      </c>
      <c r="B290" s="30" t="s">
        <v>583</v>
      </c>
      <c r="C290" s="45">
        <v>14.971058105002374</v>
      </c>
      <c r="D290" s="34">
        <f t="shared" si="4"/>
        <v>1</v>
      </c>
      <c r="E290" s="36">
        <v>0</v>
      </c>
      <c r="F290" s="36">
        <v>0</v>
      </c>
      <c r="G290" s="41">
        <v>0</v>
      </c>
      <c r="H290" s="42">
        <v>0</v>
      </c>
      <c r="I290" s="42">
        <v>0</v>
      </c>
      <c r="J290" s="42">
        <v>5.2950101225543965E-4</v>
      </c>
      <c r="K290" s="42">
        <v>0</v>
      </c>
      <c r="L290" s="42">
        <v>0</v>
      </c>
      <c r="M290" s="38">
        <v>0</v>
      </c>
      <c r="N290" s="43">
        <v>2.9268325992053788E-2</v>
      </c>
      <c r="O290" s="43">
        <v>5.8504987476694713E-2</v>
      </c>
      <c r="P290" s="43">
        <v>0.11158432355796599</v>
      </c>
      <c r="Q290" s="43">
        <v>0</v>
      </c>
      <c r="R290" s="49">
        <v>2</v>
      </c>
      <c r="S290" s="44">
        <v>4.997679056951676E-2</v>
      </c>
      <c r="T290" s="44">
        <v>0.62319331602481631</v>
      </c>
      <c r="U290" s="27"/>
    </row>
    <row r="291" spans="1:21" x14ac:dyDescent="0.25">
      <c r="A291" s="31" t="s">
        <v>584</v>
      </c>
      <c r="B291" s="29" t="s">
        <v>585</v>
      </c>
      <c r="C291" s="45">
        <v>3.4420883850029735</v>
      </c>
      <c r="D291" s="34">
        <f t="shared" si="4"/>
        <v>1</v>
      </c>
      <c r="E291" s="35">
        <v>0</v>
      </c>
      <c r="F291" s="36">
        <v>0</v>
      </c>
      <c r="G291" s="34">
        <v>0</v>
      </c>
      <c r="H291" s="37">
        <v>0</v>
      </c>
      <c r="I291" s="37">
        <v>0</v>
      </c>
      <c r="J291" s="37">
        <v>0</v>
      </c>
      <c r="K291" s="37">
        <v>0</v>
      </c>
      <c r="L291" s="37">
        <v>0</v>
      </c>
      <c r="M291" s="38">
        <v>0</v>
      </c>
      <c r="N291" s="39">
        <v>1.2230541720559786E-2</v>
      </c>
      <c r="O291" s="39">
        <v>2.0261911841650597E-2</v>
      </c>
      <c r="P291" s="39">
        <v>4.6136867967164354E-2</v>
      </c>
      <c r="Q291" s="39">
        <v>0</v>
      </c>
      <c r="R291" s="50">
        <v>0</v>
      </c>
      <c r="S291" s="40">
        <v>0</v>
      </c>
      <c r="T291" s="40">
        <v>0.48226084836689431</v>
      </c>
      <c r="U291" s="27"/>
    </row>
    <row r="292" spans="1:21" x14ac:dyDescent="0.25">
      <c r="A292" s="32" t="s">
        <v>586</v>
      </c>
      <c r="B292" s="30" t="s">
        <v>587</v>
      </c>
      <c r="C292" s="45">
        <v>10.701922015006797</v>
      </c>
      <c r="D292" s="34">
        <f t="shared" si="4"/>
        <v>1</v>
      </c>
      <c r="E292" s="36">
        <v>0</v>
      </c>
      <c r="F292" s="36">
        <v>0</v>
      </c>
      <c r="G292" s="41">
        <v>0</v>
      </c>
      <c r="H292" s="42">
        <v>0</v>
      </c>
      <c r="I292" s="42">
        <v>0</v>
      </c>
      <c r="J292" s="42">
        <v>0</v>
      </c>
      <c r="K292" s="42">
        <v>0</v>
      </c>
      <c r="L292" s="42">
        <v>0</v>
      </c>
      <c r="M292" s="38">
        <v>0</v>
      </c>
      <c r="N292" s="43">
        <v>0</v>
      </c>
      <c r="O292" s="43">
        <v>0</v>
      </c>
      <c r="P292" s="43">
        <v>2.567543572219506E-3</v>
      </c>
      <c r="Q292" s="43">
        <v>0</v>
      </c>
      <c r="R292" s="49">
        <v>0</v>
      </c>
      <c r="S292" s="44">
        <v>0</v>
      </c>
      <c r="T292" s="44">
        <v>0</v>
      </c>
      <c r="U292" s="27"/>
    </row>
    <row r="293" spans="1:21" x14ac:dyDescent="0.25">
      <c r="A293" s="31" t="s">
        <v>588</v>
      </c>
      <c r="B293" s="29" t="s">
        <v>589</v>
      </c>
      <c r="C293" s="45">
        <v>34.444511154993684</v>
      </c>
      <c r="D293" s="34">
        <f t="shared" si="4"/>
        <v>1</v>
      </c>
      <c r="E293" s="35">
        <v>0</v>
      </c>
      <c r="F293" s="36">
        <v>0</v>
      </c>
      <c r="G293" s="34">
        <v>0</v>
      </c>
      <c r="H293" s="37">
        <v>0</v>
      </c>
      <c r="I293" s="37">
        <v>0</v>
      </c>
      <c r="J293" s="37">
        <v>0</v>
      </c>
      <c r="K293" s="37">
        <v>0</v>
      </c>
      <c r="L293" s="37">
        <v>0</v>
      </c>
      <c r="M293" s="38">
        <v>0</v>
      </c>
      <c r="N293" s="39">
        <v>0</v>
      </c>
      <c r="O293" s="39">
        <v>0</v>
      </c>
      <c r="P293" s="39">
        <v>4.0991299793672548E-3</v>
      </c>
      <c r="Q293" s="39">
        <v>0</v>
      </c>
      <c r="R293" s="50">
        <v>2</v>
      </c>
      <c r="S293" s="40">
        <v>0</v>
      </c>
      <c r="T293" s="40">
        <v>0</v>
      </c>
      <c r="U293" s="27"/>
    </row>
    <row r="294" spans="1:21" x14ac:dyDescent="0.25">
      <c r="A294" s="32" t="s">
        <v>590</v>
      </c>
      <c r="B294" s="30" t="s">
        <v>591</v>
      </c>
      <c r="C294" s="45">
        <v>3.3302722349999665</v>
      </c>
      <c r="D294" s="34">
        <f t="shared" si="4"/>
        <v>1</v>
      </c>
      <c r="E294" s="36">
        <v>0</v>
      </c>
      <c r="F294" s="36">
        <v>0</v>
      </c>
      <c r="G294" s="41">
        <v>0</v>
      </c>
      <c r="H294" s="42">
        <v>0</v>
      </c>
      <c r="I294" s="42">
        <v>0</v>
      </c>
      <c r="J294" s="42">
        <v>0</v>
      </c>
      <c r="K294" s="42">
        <v>0</v>
      </c>
      <c r="L294" s="42">
        <v>0</v>
      </c>
      <c r="M294" s="38">
        <v>0</v>
      </c>
      <c r="N294" s="43">
        <v>0</v>
      </c>
      <c r="O294" s="43">
        <v>0</v>
      </c>
      <c r="P294" s="43">
        <v>3.8435296266403065E-3</v>
      </c>
      <c r="Q294" s="43">
        <v>0</v>
      </c>
      <c r="R294" s="49">
        <v>4</v>
      </c>
      <c r="S294" s="44">
        <v>0</v>
      </c>
      <c r="T294" s="44">
        <v>0</v>
      </c>
      <c r="U294" s="27"/>
    </row>
    <row r="295" spans="1:21" x14ac:dyDescent="0.25">
      <c r="A295" s="32" t="s">
        <v>592</v>
      </c>
      <c r="B295" s="30" t="s">
        <v>593</v>
      </c>
      <c r="C295" s="45">
        <v>0.93961156500045162</v>
      </c>
      <c r="D295" s="34">
        <f t="shared" si="4"/>
        <v>1</v>
      </c>
      <c r="E295" s="36">
        <v>0</v>
      </c>
      <c r="F295" s="36">
        <v>0</v>
      </c>
      <c r="G295" s="41">
        <v>0</v>
      </c>
      <c r="H295" s="42">
        <v>0</v>
      </c>
      <c r="I295" s="42">
        <v>0</v>
      </c>
      <c r="J295" s="42">
        <v>0</v>
      </c>
      <c r="K295" s="42">
        <v>0</v>
      </c>
      <c r="L295" s="42">
        <v>0</v>
      </c>
      <c r="M295" s="38">
        <v>0</v>
      </c>
      <c r="N295" s="43">
        <v>0</v>
      </c>
      <c r="O295" s="43">
        <v>0</v>
      </c>
      <c r="P295" s="43">
        <v>0</v>
      </c>
      <c r="Q295" s="43">
        <v>0</v>
      </c>
      <c r="R295" s="49">
        <v>0</v>
      </c>
      <c r="S295" s="44">
        <v>0</v>
      </c>
      <c r="T295" s="44">
        <v>0</v>
      </c>
      <c r="U295" s="27"/>
    </row>
    <row r="296" spans="1:21" x14ac:dyDescent="0.25">
      <c r="A296" s="32" t="s">
        <v>594</v>
      </c>
      <c r="B296" s="30" t="s">
        <v>595</v>
      </c>
      <c r="C296" s="45">
        <v>1.5403684699984153</v>
      </c>
      <c r="D296" s="34">
        <f t="shared" si="4"/>
        <v>1</v>
      </c>
      <c r="E296" s="36">
        <v>0</v>
      </c>
      <c r="F296" s="36">
        <v>0</v>
      </c>
      <c r="G296" s="41">
        <v>0</v>
      </c>
      <c r="H296" s="42">
        <v>0</v>
      </c>
      <c r="I296" s="42">
        <v>0</v>
      </c>
      <c r="J296" s="42">
        <v>0</v>
      </c>
      <c r="K296" s="42">
        <v>0</v>
      </c>
      <c r="L296" s="42">
        <v>0</v>
      </c>
      <c r="M296" s="38">
        <v>0</v>
      </c>
      <c r="N296" s="43">
        <v>1.3911000755585903E-4</v>
      </c>
      <c r="O296" s="43">
        <v>2.7466156413727936E-4</v>
      </c>
      <c r="P296" s="43">
        <v>3.108935597824766E-3</v>
      </c>
      <c r="Q296" s="43">
        <v>0</v>
      </c>
      <c r="R296" s="49">
        <v>0</v>
      </c>
      <c r="S296" s="44">
        <v>0</v>
      </c>
      <c r="T296" s="44">
        <v>0.6773346255573629</v>
      </c>
      <c r="U296" s="27"/>
    </row>
    <row r="297" spans="1:21" x14ac:dyDescent="0.25">
      <c r="A297" s="31" t="s">
        <v>596</v>
      </c>
      <c r="B297" s="29" t="s">
        <v>597</v>
      </c>
      <c r="C297" s="45">
        <v>10.97433450500888</v>
      </c>
      <c r="D297" s="34">
        <f t="shared" si="4"/>
        <v>0.9605766894146498</v>
      </c>
      <c r="E297" s="35">
        <v>5.2843644350882985E-3</v>
      </c>
      <c r="F297" s="35">
        <v>2.5486303471231875E-3</v>
      </c>
      <c r="G297" s="34">
        <v>3.1590315803138723E-2</v>
      </c>
      <c r="H297" s="37">
        <v>0</v>
      </c>
      <c r="I297" s="37">
        <v>0</v>
      </c>
      <c r="J297" s="37">
        <v>2.8025127393001142E-2</v>
      </c>
      <c r="K297" s="37">
        <v>3.336850691457946E-2</v>
      </c>
      <c r="L297" s="37">
        <v>3.4571313334775165E-2</v>
      </c>
      <c r="M297" s="38">
        <v>0</v>
      </c>
      <c r="N297" s="39">
        <v>8.3582679857540469E-3</v>
      </c>
      <c r="O297" s="39">
        <v>3.5720362676114281E-2</v>
      </c>
      <c r="P297" s="39">
        <v>0.10810502931649812</v>
      </c>
      <c r="Q297" s="39">
        <v>0</v>
      </c>
      <c r="R297" s="50">
        <v>9</v>
      </c>
      <c r="S297" s="40">
        <v>0.66991516693502762</v>
      </c>
      <c r="T297" s="40">
        <v>0.33008486106767176</v>
      </c>
      <c r="U297" s="27"/>
    </row>
    <row r="298" spans="1:21" x14ac:dyDescent="0.25">
      <c r="A298" s="32" t="s">
        <v>598</v>
      </c>
      <c r="B298" s="30" t="s">
        <v>599</v>
      </c>
      <c r="C298" s="45">
        <v>2.774162479993719</v>
      </c>
      <c r="D298" s="34">
        <f t="shared" si="4"/>
        <v>1</v>
      </c>
      <c r="E298" s="36">
        <v>0</v>
      </c>
      <c r="F298" s="36">
        <v>0</v>
      </c>
      <c r="G298" s="41">
        <v>0</v>
      </c>
      <c r="H298" s="42">
        <v>0</v>
      </c>
      <c r="I298" s="42">
        <v>0</v>
      </c>
      <c r="J298" s="42">
        <v>0</v>
      </c>
      <c r="K298" s="42">
        <v>0</v>
      </c>
      <c r="L298" s="42">
        <v>0</v>
      </c>
      <c r="M298" s="38">
        <v>0</v>
      </c>
      <c r="N298" s="43">
        <v>0</v>
      </c>
      <c r="O298" s="43">
        <v>0</v>
      </c>
      <c r="P298" s="43">
        <v>0</v>
      </c>
      <c r="Q298" s="43">
        <v>0</v>
      </c>
      <c r="R298" s="49">
        <v>0</v>
      </c>
      <c r="S298" s="44">
        <v>0</v>
      </c>
      <c r="T298" s="44">
        <v>0</v>
      </c>
      <c r="U298" s="27"/>
    </row>
    <row r="299" spans="1:21" x14ac:dyDescent="0.25">
      <c r="A299" s="31" t="s">
        <v>600</v>
      </c>
      <c r="B299" s="29" t="s">
        <v>601</v>
      </c>
      <c r="C299" s="45">
        <v>21.935945265017462</v>
      </c>
      <c r="D299" s="34">
        <f t="shared" si="4"/>
        <v>1.1530337017948811E-2</v>
      </c>
      <c r="E299" s="35">
        <v>0.79096134187751677</v>
      </c>
      <c r="F299" s="35">
        <v>0.19750832110453445</v>
      </c>
      <c r="G299" s="34">
        <v>0</v>
      </c>
      <c r="H299" s="37">
        <v>0</v>
      </c>
      <c r="I299" s="37">
        <v>0</v>
      </c>
      <c r="J299" s="37">
        <v>0</v>
      </c>
      <c r="K299" s="37">
        <v>0</v>
      </c>
      <c r="L299" s="37">
        <v>0</v>
      </c>
      <c r="M299" s="38">
        <v>0.98846966298205119</v>
      </c>
      <c r="N299" s="39">
        <v>0</v>
      </c>
      <c r="O299" s="39">
        <v>1.3091106698628107E-3</v>
      </c>
      <c r="P299" s="39">
        <v>8.9387395748506213E-3</v>
      </c>
      <c r="Q299" s="39">
        <v>0</v>
      </c>
      <c r="R299" s="50">
        <v>0</v>
      </c>
      <c r="S299" s="40">
        <v>0</v>
      </c>
      <c r="T299" s="40">
        <v>0</v>
      </c>
      <c r="U299" s="27"/>
    </row>
    <row r="300" spans="1:21" x14ac:dyDescent="0.25">
      <c r="A300" s="32" t="s">
        <v>602</v>
      </c>
      <c r="B300" s="30" t="s">
        <v>603</v>
      </c>
      <c r="C300" s="45">
        <v>2.5557468249879793</v>
      </c>
      <c r="D300" s="34">
        <f t="shared" si="4"/>
        <v>1</v>
      </c>
      <c r="E300" s="36">
        <v>0</v>
      </c>
      <c r="F300" s="36">
        <v>0</v>
      </c>
      <c r="G300" s="41">
        <v>0</v>
      </c>
      <c r="H300" s="42">
        <v>0</v>
      </c>
      <c r="I300" s="42">
        <v>0</v>
      </c>
      <c r="J300" s="42">
        <v>0</v>
      </c>
      <c r="K300" s="42">
        <v>0</v>
      </c>
      <c r="L300" s="42">
        <v>0</v>
      </c>
      <c r="M300" s="38">
        <v>0</v>
      </c>
      <c r="N300" s="43">
        <v>0</v>
      </c>
      <c r="O300" s="43">
        <v>3.8573665663967152E-3</v>
      </c>
      <c r="P300" s="43">
        <v>5.1559588918782442E-2</v>
      </c>
      <c r="Q300" s="43">
        <v>0</v>
      </c>
      <c r="R300" s="49">
        <v>0</v>
      </c>
      <c r="S300" s="44">
        <v>0</v>
      </c>
      <c r="T300" s="44">
        <v>0.8387967381736996</v>
      </c>
      <c r="U300" s="27"/>
    </row>
    <row r="301" spans="1:21" x14ac:dyDescent="0.25">
      <c r="A301" s="31" t="s">
        <v>604</v>
      </c>
      <c r="B301" s="29" t="s">
        <v>605</v>
      </c>
      <c r="C301" s="45">
        <v>2.339817870004556</v>
      </c>
      <c r="D301" s="34">
        <f t="shared" si="4"/>
        <v>1</v>
      </c>
      <c r="E301" s="35">
        <v>0</v>
      </c>
      <c r="F301" s="35">
        <v>0</v>
      </c>
      <c r="G301" s="34">
        <v>0</v>
      </c>
      <c r="H301" s="37">
        <v>0</v>
      </c>
      <c r="I301" s="37">
        <v>0</v>
      </c>
      <c r="J301" s="37">
        <v>0</v>
      </c>
      <c r="K301" s="37">
        <v>0</v>
      </c>
      <c r="L301" s="37">
        <v>0</v>
      </c>
      <c r="M301" s="38">
        <v>0</v>
      </c>
      <c r="N301" s="39">
        <v>0</v>
      </c>
      <c r="O301" s="39">
        <v>5.3245528251456764E-3</v>
      </c>
      <c r="P301" s="39">
        <v>5.3483385062368202E-2</v>
      </c>
      <c r="Q301" s="39">
        <v>0</v>
      </c>
      <c r="R301" s="50">
        <v>0</v>
      </c>
      <c r="S301" s="40">
        <v>0</v>
      </c>
      <c r="T301" s="40">
        <v>0</v>
      </c>
      <c r="U301" s="27"/>
    </row>
    <row r="302" spans="1:21" x14ac:dyDescent="0.25">
      <c r="A302" s="32" t="s">
        <v>606</v>
      </c>
      <c r="B302" s="30" t="s">
        <v>607</v>
      </c>
      <c r="C302" s="45">
        <v>0.2372966850011107</v>
      </c>
      <c r="D302" s="34">
        <f t="shared" si="4"/>
        <v>1</v>
      </c>
      <c r="E302" s="36">
        <v>0</v>
      </c>
      <c r="F302" s="36">
        <v>0</v>
      </c>
      <c r="G302" s="41">
        <v>0</v>
      </c>
      <c r="H302" s="42">
        <v>0</v>
      </c>
      <c r="I302" s="42">
        <v>0</v>
      </c>
      <c r="J302" s="42">
        <v>0</v>
      </c>
      <c r="K302" s="42">
        <v>0</v>
      </c>
      <c r="L302" s="42">
        <v>0</v>
      </c>
      <c r="M302" s="38">
        <v>0</v>
      </c>
      <c r="N302" s="43">
        <v>0</v>
      </c>
      <c r="O302" s="43">
        <v>0</v>
      </c>
      <c r="P302" s="43">
        <v>0</v>
      </c>
      <c r="Q302" s="43">
        <v>0</v>
      </c>
      <c r="R302" s="49">
        <v>0</v>
      </c>
      <c r="S302" s="44">
        <v>0</v>
      </c>
      <c r="T302" s="44">
        <v>0</v>
      </c>
      <c r="U302" s="27"/>
    </row>
    <row r="303" spans="1:21" x14ac:dyDescent="0.25">
      <c r="A303" s="32" t="s">
        <v>608</v>
      </c>
      <c r="B303" s="30" t="s">
        <v>609</v>
      </c>
      <c r="C303" s="45">
        <v>0.75887611500316421</v>
      </c>
      <c r="D303" s="34">
        <f t="shared" si="4"/>
        <v>1</v>
      </c>
      <c r="E303" s="36">
        <v>0</v>
      </c>
      <c r="F303" s="36">
        <v>0</v>
      </c>
      <c r="G303" s="41">
        <v>0</v>
      </c>
      <c r="H303" s="42">
        <v>0</v>
      </c>
      <c r="I303" s="42">
        <v>0</v>
      </c>
      <c r="J303" s="42">
        <v>0</v>
      </c>
      <c r="K303" s="42">
        <v>0</v>
      </c>
      <c r="L303" s="42">
        <v>0</v>
      </c>
      <c r="M303" s="38">
        <v>0</v>
      </c>
      <c r="N303" s="43">
        <v>3.3268534219562863E-2</v>
      </c>
      <c r="O303" s="43">
        <v>5.2957953486430287E-2</v>
      </c>
      <c r="P303" s="43">
        <v>0.14454452476721216</v>
      </c>
      <c r="Q303" s="43">
        <v>0</v>
      </c>
      <c r="R303" s="49">
        <v>0</v>
      </c>
      <c r="S303" s="44">
        <v>0</v>
      </c>
      <c r="T303" s="44">
        <v>0</v>
      </c>
      <c r="U303" s="27"/>
    </row>
    <row r="304" spans="1:21" x14ac:dyDescent="0.25">
      <c r="A304" s="31" t="s">
        <v>610</v>
      </c>
      <c r="B304" s="29" t="s">
        <v>611</v>
      </c>
      <c r="C304" s="45">
        <v>0.34370751000135974</v>
      </c>
      <c r="D304" s="34">
        <f t="shared" si="4"/>
        <v>1</v>
      </c>
      <c r="E304" s="35">
        <v>0</v>
      </c>
      <c r="F304" s="36">
        <v>0</v>
      </c>
      <c r="G304" s="34">
        <v>0</v>
      </c>
      <c r="H304" s="37">
        <v>0</v>
      </c>
      <c r="I304" s="37">
        <v>0</v>
      </c>
      <c r="J304" s="37">
        <v>0</v>
      </c>
      <c r="K304" s="37">
        <v>0</v>
      </c>
      <c r="L304" s="37">
        <v>0</v>
      </c>
      <c r="M304" s="38">
        <v>0</v>
      </c>
      <c r="N304" s="39">
        <v>0</v>
      </c>
      <c r="O304" s="39">
        <v>0</v>
      </c>
      <c r="P304" s="39">
        <v>5.2027010496538004E-2</v>
      </c>
      <c r="Q304" s="39">
        <v>0</v>
      </c>
      <c r="R304" s="50">
        <v>0</v>
      </c>
      <c r="S304" s="40">
        <v>0</v>
      </c>
      <c r="T304" s="40">
        <v>0</v>
      </c>
      <c r="U304" s="27"/>
    </row>
    <row r="305" spans="1:21" x14ac:dyDescent="0.25">
      <c r="A305" s="31" t="s">
        <v>612</v>
      </c>
      <c r="B305" s="29" t="s">
        <v>613</v>
      </c>
      <c r="C305" s="45">
        <v>12.268582934989881</v>
      </c>
      <c r="D305" s="34">
        <f t="shared" si="4"/>
        <v>0.99995403615454148</v>
      </c>
      <c r="E305" s="35">
        <v>4.5963845458510493E-5</v>
      </c>
      <c r="F305" s="35">
        <v>0</v>
      </c>
      <c r="G305" s="34">
        <v>0</v>
      </c>
      <c r="H305" s="37">
        <v>0</v>
      </c>
      <c r="I305" s="37">
        <v>0</v>
      </c>
      <c r="J305" s="37">
        <v>0</v>
      </c>
      <c r="K305" s="37">
        <v>0</v>
      </c>
      <c r="L305" s="37">
        <v>0</v>
      </c>
      <c r="M305" s="38">
        <v>4.5963845458510493E-5</v>
      </c>
      <c r="N305" s="39">
        <v>3.0594102733349165E-4</v>
      </c>
      <c r="O305" s="39">
        <v>4.6539499511278623E-3</v>
      </c>
      <c r="P305" s="39">
        <v>5.2810865964774599E-2</v>
      </c>
      <c r="Q305" s="39">
        <v>0.11870592200560648</v>
      </c>
      <c r="R305" s="50">
        <v>0</v>
      </c>
      <c r="S305" s="40">
        <v>0</v>
      </c>
      <c r="T305" s="40">
        <v>0</v>
      </c>
      <c r="U305" s="27"/>
    </row>
    <row r="306" spans="1:21" x14ac:dyDescent="0.25">
      <c r="A306" s="32" t="s">
        <v>614</v>
      </c>
      <c r="B306" s="30" t="s">
        <v>615</v>
      </c>
      <c r="C306" s="45">
        <v>3.3602712999960351</v>
      </c>
      <c r="D306" s="34">
        <f t="shared" si="4"/>
        <v>0</v>
      </c>
      <c r="E306" s="36">
        <v>0</v>
      </c>
      <c r="F306" s="36">
        <v>1</v>
      </c>
      <c r="G306" s="41">
        <v>0</v>
      </c>
      <c r="H306" s="42">
        <v>0</v>
      </c>
      <c r="I306" s="42">
        <v>0</v>
      </c>
      <c r="J306" s="42">
        <v>0</v>
      </c>
      <c r="K306" s="42">
        <v>0</v>
      </c>
      <c r="L306" s="42">
        <v>0</v>
      </c>
      <c r="M306" s="38">
        <v>1</v>
      </c>
      <c r="N306" s="43">
        <v>0</v>
      </c>
      <c r="O306" s="43">
        <v>0</v>
      </c>
      <c r="P306" s="43">
        <v>4.1030452283531062E-2</v>
      </c>
      <c r="Q306" s="43">
        <v>0</v>
      </c>
      <c r="R306" s="49">
        <v>0</v>
      </c>
      <c r="S306" s="44">
        <v>0</v>
      </c>
      <c r="T306" s="44">
        <v>0</v>
      </c>
      <c r="U306" s="27"/>
    </row>
    <row r="307" spans="1:21" x14ac:dyDescent="0.25">
      <c r="A307" s="32" t="s">
        <v>616</v>
      </c>
      <c r="B307" s="30" t="s">
        <v>617</v>
      </c>
      <c r="C307" s="45">
        <v>10.994302685005501</v>
      </c>
      <c r="D307" s="34">
        <f t="shared" si="4"/>
        <v>0.93944861636998744</v>
      </c>
      <c r="E307" s="36">
        <v>8.3025503755332838E-3</v>
      </c>
      <c r="F307" s="36">
        <v>5.235996998371753E-3</v>
      </c>
      <c r="G307" s="41">
        <v>4.7012836256107471E-2</v>
      </c>
      <c r="H307" s="42">
        <v>0</v>
      </c>
      <c r="I307" s="42">
        <v>0</v>
      </c>
      <c r="J307" s="42">
        <v>5.5612172155553308E-2</v>
      </c>
      <c r="K307" s="42">
        <v>0</v>
      </c>
      <c r="L307" s="42">
        <v>0</v>
      </c>
      <c r="M307" s="38">
        <v>0</v>
      </c>
      <c r="N307" s="43">
        <v>2.2385660909767367E-2</v>
      </c>
      <c r="O307" s="43">
        <v>2.9972221563780266E-2</v>
      </c>
      <c r="P307" s="43">
        <v>7.3259129288007624E-2</v>
      </c>
      <c r="Q307" s="43">
        <v>0</v>
      </c>
      <c r="R307" s="49">
        <v>0</v>
      </c>
      <c r="S307" s="44">
        <v>2.2175918517221226E-3</v>
      </c>
      <c r="T307" s="44">
        <v>0.23469382307201764</v>
      </c>
      <c r="U307" s="27"/>
    </row>
    <row r="308" spans="1:21" x14ac:dyDescent="0.25">
      <c r="A308" s="31" t="s">
        <v>618</v>
      </c>
      <c r="B308" s="29" t="s">
        <v>619</v>
      </c>
      <c r="C308" s="45">
        <v>2.4035326900080096</v>
      </c>
      <c r="D308" s="34">
        <f t="shared" si="4"/>
        <v>1</v>
      </c>
      <c r="E308" s="35">
        <v>0</v>
      </c>
      <c r="F308" s="36">
        <v>0</v>
      </c>
      <c r="G308" s="34">
        <v>0</v>
      </c>
      <c r="H308" s="37">
        <v>0</v>
      </c>
      <c r="I308" s="37">
        <v>0</v>
      </c>
      <c r="J308" s="37">
        <v>0</v>
      </c>
      <c r="K308" s="37">
        <v>0</v>
      </c>
      <c r="L308" s="37">
        <v>0</v>
      </c>
      <c r="M308" s="38">
        <v>0</v>
      </c>
      <c r="N308" s="39">
        <v>8.4255033649822016E-3</v>
      </c>
      <c r="O308" s="39">
        <v>1.1052228612437209E-2</v>
      </c>
      <c r="P308" s="39">
        <v>3.4870746047589787E-2</v>
      </c>
      <c r="Q308" s="39">
        <v>0</v>
      </c>
      <c r="R308" s="50">
        <v>0</v>
      </c>
      <c r="S308" s="40">
        <v>0</v>
      </c>
      <c r="T308" s="40">
        <v>0</v>
      </c>
      <c r="U308" s="27"/>
    </row>
    <row r="309" spans="1:21" x14ac:dyDescent="0.25">
      <c r="A309" s="32" t="s">
        <v>620</v>
      </c>
      <c r="B309" s="30" t="s">
        <v>621</v>
      </c>
      <c r="C309" s="45">
        <v>1.6454259749980127</v>
      </c>
      <c r="D309" s="34">
        <f t="shared" si="4"/>
        <v>1</v>
      </c>
      <c r="E309" s="36">
        <v>0</v>
      </c>
      <c r="F309" s="36">
        <v>0</v>
      </c>
      <c r="G309" s="41">
        <v>0</v>
      </c>
      <c r="H309" s="42">
        <v>0</v>
      </c>
      <c r="I309" s="42">
        <v>0</v>
      </c>
      <c r="J309" s="42">
        <v>0</v>
      </c>
      <c r="K309" s="42">
        <v>0</v>
      </c>
      <c r="L309" s="42">
        <v>0</v>
      </c>
      <c r="M309" s="38">
        <v>0</v>
      </c>
      <c r="N309" s="43">
        <v>1.1054562917218128E-2</v>
      </c>
      <c r="O309" s="43">
        <v>6.1063513251464932E-2</v>
      </c>
      <c r="P309" s="43">
        <v>0.47692945475687087</v>
      </c>
      <c r="Q309" s="43">
        <v>0</v>
      </c>
      <c r="R309" s="49">
        <v>0</v>
      </c>
      <c r="S309" s="44">
        <v>0</v>
      </c>
      <c r="T309" s="44">
        <v>0</v>
      </c>
      <c r="U309" s="27"/>
    </row>
    <row r="310" spans="1:21" x14ac:dyDescent="0.25">
      <c r="A310" s="31" t="s">
        <v>622</v>
      </c>
      <c r="B310" s="29" t="s">
        <v>623</v>
      </c>
      <c r="C310" s="45">
        <v>6.6285647899833222</v>
      </c>
      <c r="D310" s="34">
        <f t="shared" si="4"/>
        <v>1</v>
      </c>
      <c r="E310" s="35">
        <v>0</v>
      </c>
      <c r="F310" s="36">
        <v>0</v>
      </c>
      <c r="G310" s="34">
        <v>0</v>
      </c>
      <c r="H310" s="37">
        <v>0</v>
      </c>
      <c r="I310" s="37">
        <v>0</v>
      </c>
      <c r="J310" s="37">
        <v>0</v>
      </c>
      <c r="K310" s="37">
        <v>0</v>
      </c>
      <c r="L310" s="37">
        <v>0</v>
      </c>
      <c r="M310" s="38">
        <v>0</v>
      </c>
      <c r="N310" s="39">
        <v>0</v>
      </c>
      <c r="O310" s="39">
        <v>0</v>
      </c>
      <c r="P310" s="39">
        <v>1.3309247551004479E-3</v>
      </c>
      <c r="Q310" s="39">
        <v>0</v>
      </c>
      <c r="R310" s="50">
        <v>0</v>
      </c>
      <c r="S310" s="40">
        <v>0</v>
      </c>
      <c r="T310" s="40">
        <v>0</v>
      </c>
      <c r="U310" s="27"/>
    </row>
    <row r="311" spans="1:21" x14ac:dyDescent="0.25">
      <c r="A311" s="32" t="s">
        <v>624</v>
      </c>
      <c r="B311" s="30" t="s">
        <v>625</v>
      </c>
      <c r="C311" s="45">
        <v>6.8335254100201857</v>
      </c>
      <c r="D311" s="34">
        <f t="shared" si="4"/>
        <v>1</v>
      </c>
      <c r="E311" s="36">
        <v>0</v>
      </c>
      <c r="F311" s="36">
        <v>0</v>
      </c>
      <c r="G311" s="41">
        <v>0</v>
      </c>
      <c r="H311" s="42">
        <v>0</v>
      </c>
      <c r="I311" s="42">
        <v>0</v>
      </c>
      <c r="J311" s="42">
        <v>0</v>
      </c>
      <c r="K311" s="42">
        <v>0</v>
      </c>
      <c r="L311" s="42">
        <v>0</v>
      </c>
      <c r="M311" s="38">
        <v>0</v>
      </c>
      <c r="N311" s="43">
        <v>3.025857249230832E-3</v>
      </c>
      <c r="O311" s="43">
        <v>4.7037421395501391E-3</v>
      </c>
      <c r="P311" s="43">
        <v>1.9927401173375492E-2</v>
      </c>
      <c r="Q311" s="43">
        <v>0</v>
      </c>
      <c r="R311" s="49">
        <v>0</v>
      </c>
      <c r="S311" s="44">
        <v>0</v>
      </c>
      <c r="T311" s="44">
        <v>0</v>
      </c>
      <c r="U311" s="27"/>
    </row>
    <row r="312" spans="1:21" x14ac:dyDescent="0.25">
      <c r="A312" s="31" t="s">
        <v>626</v>
      </c>
      <c r="B312" s="29" t="s">
        <v>627</v>
      </c>
      <c r="C312" s="45">
        <v>0.94551154500182055</v>
      </c>
      <c r="D312" s="34">
        <f t="shared" si="4"/>
        <v>1</v>
      </c>
      <c r="E312" s="35">
        <v>0</v>
      </c>
      <c r="F312" s="35">
        <v>0</v>
      </c>
      <c r="G312" s="34">
        <v>0</v>
      </c>
      <c r="H312" s="37">
        <v>0</v>
      </c>
      <c r="I312" s="37">
        <v>0</v>
      </c>
      <c r="J312" s="37">
        <v>0</v>
      </c>
      <c r="K312" s="37">
        <v>0</v>
      </c>
      <c r="L312" s="37">
        <v>0</v>
      </c>
      <c r="M312" s="38">
        <v>0</v>
      </c>
      <c r="N312" s="39">
        <v>0</v>
      </c>
      <c r="O312" s="39">
        <v>0</v>
      </c>
      <c r="P312" s="39">
        <v>1.3885821216448942E-2</v>
      </c>
      <c r="Q312" s="39">
        <v>0</v>
      </c>
      <c r="R312" s="50">
        <v>3</v>
      </c>
      <c r="S312" s="40">
        <v>0</v>
      </c>
      <c r="T312" s="40">
        <v>0</v>
      </c>
      <c r="U312" s="27"/>
    </row>
    <row r="313" spans="1:21" x14ac:dyDescent="0.25">
      <c r="A313" s="31" t="s">
        <v>628</v>
      </c>
      <c r="B313" s="29" t="s">
        <v>629</v>
      </c>
      <c r="C313" s="45">
        <v>6.156388894995283</v>
      </c>
      <c r="D313" s="34">
        <f t="shared" si="4"/>
        <v>1</v>
      </c>
      <c r="E313" s="35">
        <v>0</v>
      </c>
      <c r="F313" s="35">
        <v>0</v>
      </c>
      <c r="G313" s="34">
        <v>0</v>
      </c>
      <c r="H313" s="37">
        <v>0</v>
      </c>
      <c r="I313" s="37">
        <v>0</v>
      </c>
      <c r="J313" s="37">
        <v>0</v>
      </c>
      <c r="K313" s="37">
        <v>0</v>
      </c>
      <c r="L313" s="37">
        <v>0</v>
      </c>
      <c r="M313" s="38">
        <v>0</v>
      </c>
      <c r="N313" s="39">
        <v>1.1824145772886981E-2</v>
      </c>
      <c r="O313" s="39">
        <v>3.7746841117020993E-2</v>
      </c>
      <c r="P313" s="39">
        <v>9.6515151040483249E-2</v>
      </c>
      <c r="Q313" s="39">
        <v>0</v>
      </c>
      <c r="R313" s="50">
        <v>4</v>
      </c>
      <c r="S313" s="40">
        <v>0</v>
      </c>
      <c r="T313" s="40">
        <v>2.7998257705355374E-3</v>
      </c>
      <c r="U313" s="27"/>
    </row>
    <row r="314" spans="1:21" x14ac:dyDescent="0.25">
      <c r="A314" s="32" t="s">
        <v>630</v>
      </c>
      <c r="B314" s="30" t="s">
        <v>631</v>
      </c>
      <c r="C314" s="45">
        <v>0.23475085999859113</v>
      </c>
      <c r="D314" s="34">
        <f t="shared" si="4"/>
        <v>1</v>
      </c>
      <c r="E314" s="36">
        <v>0</v>
      </c>
      <c r="F314" s="36">
        <v>0</v>
      </c>
      <c r="G314" s="41">
        <v>0</v>
      </c>
      <c r="H314" s="42">
        <v>0</v>
      </c>
      <c r="I314" s="42">
        <v>0</v>
      </c>
      <c r="J314" s="42">
        <v>0</v>
      </c>
      <c r="K314" s="42">
        <v>0</v>
      </c>
      <c r="L314" s="42">
        <v>0</v>
      </c>
      <c r="M314" s="38">
        <v>0</v>
      </c>
      <c r="N314" s="43">
        <v>0</v>
      </c>
      <c r="O314" s="43">
        <v>0</v>
      </c>
      <c r="P314" s="43">
        <v>0</v>
      </c>
      <c r="Q314" s="43">
        <v>0</v>
      </c>
      <c r="R314" s="49">
        <v>0</v>
      </c>
      <c r="S314" s="44">
        <v>8.4470084581472024E-2</v>
      </c>
      <c r="T314" s="44">
        <v>0.63014053388617808</v>
      </c>
      <c r="U314" s="27"/>
    </row>
    <row r="315" spans="1:21" x14ac:dyDescent="0.25">
      <c r="A315" s="32" t="s">
        <v>632</v>
      </c>
      <c r="B315" s="30" t="s">
        <v>633</v>
      </c>
      <c r="C315" s="45">
        <v>19.995332695000663</v>
      </c>
      <c r="D315" s="34">
        <f t="shared" si="4"/>
        <v>1</v>
      </c>
      <c r="E315" s="36">
        <v>0</v>
      </c>
      <c r="F315" s="36">
        <v>0</v>
      </c>
      <c r="G315" s="41">
        <v>0</v>
      </c>
      <c r="H315" s="42">
        <v>0</v>
      </c>
      <c r="I315" s="42">
        <v>0</v>
      </c>
      <c r="J315" s="42">
        <v>0</v>
      </c>
      <c r="K315" s="42">
        <v>0</v>
      </c>
      <c r="L315" s="42">
        <v>0</v>
      </c>
      <c r="M315" s="38">
        <v>0</v>
      </c>
      <c r="N315" s="43">
        <v>0</v>
      </c>
      <c r="O315" s="43">
        <v>0</v>
      </c>
      <c r="P315" s="43">
        <v>2.8885733345202984E-3</v>
      </c>
      <c r="Q315" s="43">
        <v>0</v>
      </c>
      <c r="R315" s="49">
        <v>0</v>
      </c>
      <c r="S315" s="44">
        <v>0</v>
      </c>
      <c r="T315" s="44">
        <v>0.4273709547626135</v>
      </c>
      <c r="U315" s="27"/>
    </row>
    <row r="316" spans="1:21" x14ac:dyDescent="0.25">
      <c r="A316" s="32" t="s">
        <v>634</v>
      </c>
      <c r="B316" s="30" t="s">
        <v>635</v>
      </c>
      <c r="C316" s="45">
        <v>0.40186427000265529</v>
      </c>
      <c r="D316" s="34">
        <f t="shared" si="4"/>
        <v>0.90831019458675577</v>
      </c>
      <c r="E316" s="36">
        <v>5.9745460141288835E-2</v>
      </c>
      <c r="F316" s="36">
        <v>3.1944345271955436E-2</v>
      </c>
      <c r="G316" s="41">
        <v>0</v>
      </c>
      <c r="H316" s="42">
        <v>0</v>
      </c>
      <c r="I316" s="42">
        <v>0</v>
      </c>
      <c r="J316" s="42">
        <v>0</v>
      </c>
      <c r="K316" s="42">
        <v>0</v>
      </c>
      <c r="L316" s="42">
        <v>0</v>
      </c>
      <c r="M316" s="38">
        <v>0</v>
      </c>
      <c r="N316" s="43">
        <v>6.1729588824218605E-2</v>
      </c>
      <c r="O316" s="43">
        <v>0.12981480675321044</v>
      </c>
      <c r="P316" s="43">
        <v>0.26623788798211878</v>
      </c>
      <c r="Q316" s="43">
        <v>0</v>
      </c>
      <c r="R316" s="49">
        <v>6</v>
      </c>
      <c r="S316" s="44">
        <v>0</v>
      </c>
      <c r="T316" s="44">
        <v>0</v>
      </c>
      <c r="U316" s="27"/>
    </row>
    <row r="317" spans="1:21" x14ac:dyDescent="0.25">
      <c r="A317" s="31" t="s">
        <v>636</v>
      </c>
      <c r="B317" s="29" t="s">
        <v>637</v>
      </c>
      <c r="C317" s="45">
        <v>1.6140297200003044</v>
      </c>
      <c r="D317" s="34">
        <f t="shared" si="4"/>
        <v>1</v>
      </c>
      <c r="E317" s="35">
        <v>0</v>
      </c>
      <c r="F317" s="36">
        <v>0</v>
      </c>
      <c r="G317" s="34">
        <v>0</v>
      </c>
      <c r="H317" s="37">
        <v>0</v>
      </c>
      <c r="I317" s="37">
        <v>0</v>
      </c>
      <c r="J317" s="37">
        <v>0</v>
      </c>
      <c r="K317" s="37">
        <v>0</v>
      </c>
      <c r="L317" s="37">
        <v>0</v>
      </c>
      <c r="M317" s="38">
        <v>0</v>
      </c>
      <c r="N317" s="39">
        <v>0</v>
      </c>
      <c r="O317" s="39">
        <v>0</v>
      </c>
      <c r="P317" s="39">
        <v>0</v>
      </c>
      <c r="Q317" s="39">
        <v>0</v>
      </c>
      <c r="R317" s="50">
        <v>0</v>
      </c>
      <c r="S317" s="40">
        <v>0</v>
      </c>
      <c r="T317" s="40">
        <v>0</v>
      </c>
      <c r="U317" s="27"/>
    </row>
    <row r="318" spans="1:21" x14ac:dyDescent="0.25">
      <c r="A318" s="32" t="s">
        <v>638</v>
      </c>
      <c r="B318" s="30" t="s">
        <v>639</v>
      </c>
      <c r="C318" s="45">
        <v>0.29018677999976022</v>
      </c>
      <c r="D318" s="34">
        <f t="shared" si="4"/>
        <v>1</v>
      </c>
      <c r="E318" s="36">
        <v>0</v>
      </c>
      <c r="F318" s="36">
        <v>0</v>
      </c>
      <c r="G318" s="41">
        <v>0</v>
      </c>
      <c r="H318" s="42">
        <v>0</v>
      </c>
      <c r="I318" s="42">
        <v>0</v>
      </c>
      <c r="J318" s="42">
        <v>0</v>
      </c>
      <c r="K318" s="42">
        <v>0</v>
      </c>
      <c r="L318" s="42">
        <v>0</v>
      </c>
      <c r="M318" s="38">
        <v>0</v>
      </c>
      <c r="N318" s="43">
        <v>0</v>
      </c>
      <c r="O318" s="43">
        <v>0</v>
      </c>
      <c r="P318" s="43">
        <v>8.2110466887314309E-3</v>
      </c>
      <c r="Q318" s="43">
        <v>0</v>
      </c>
      <c r="R318" s="49">
        <v>0</v>
      </c>
      <c r="S318" s="44">
        <v>0</v>
      </c>
      <c r="T318" s="44">
        <v>0</v>
      </c>
      <c r="U318" s="27"/>
    </row>
    <row r="319" spans="1:21" x14ac:dyDescent="0.25">
      <c r="A319" s="31" t="s">
        <v>640</v>
      </c>
      <c r="B319" s="29" t="s">
        <v>641</v>
      </c>
      <c r="C319" s="45">
        <v>9.3880415650115587</v>
      </c>
      <c r="D319" s="34">
        <f t="shared" si="4"/>
        <v>0.95809530918182295</v>
      </c>
      <c r="E319" s="35">
        <v>8.5170946618928559E-3</v>
      </c>
      <c r="F319" s="36">
        <v>4.8764510971805279E-3</v>
      </c>
      <c r="G319" s="34">
        <v>2.8511145059103644E-2</v>
      </c>
      <c r="H319" s="37">
        <v>0</v>
      </c>
      <c r="I319" s="37">
        <v>0</v>
      </c>
      <c r="J319" s="37">
        <v>3.5636573155494081E-2</v>
      </c>
      <c r="K319" s="37">
        <v>0</v>
      </c>
      <c r="L319" s="37">
        <v>0</v>
      </c>
      <c r="M319" s="38">
        <v>0</v>
      </c>
      <c r="N319" s="39">
        <v>1.2873548878698642E-2</v>
      </c>
      <c r="O319" s="39">
        <v>1.8686137051325987E-2</v>
      </c>
      <c r="P319" s="39">
        <v>3.3454687118238818E-2</v>
      </c>
      <c r="Q319" s="39">
        <v>2.5382397824403206E-2</v>
      </c>
      <c r="R319" s="50">
        <v>2</v>
      </c>
      <c r="S319" s="40">
        <v>1.3314811096050586E-3</v>
      </c>
      <c r="T319" s="40">
        <v>0.38663157442558571</v>
      </c>
      <c r="U319" s="27"/>
    </row>
    <row r="320" spans="1:21" x14ac:dyDescent="0.25">
      <c r="A320" s="31" t="s">
        <v>642</v>
      </c>
      <c r="B320" s="29" t="s">
        <v>643</v>
      </c>
      <c r="C320" s="45">
        <v>23.085028380006364</v>
      </c>
      <c r="D320" s="34">
        <f t="shared" si="4"/>
        <v>0.91441887455696169</v>
      </c>
      <c r="E320" s="35">
        <v>1.5554105530796475E-2</v>
      </c>
      <c r="F320" s="36">
        <v>7.0027019912241834E-2</v>
      </c>
      <c r="G320" s="34">
        <v>0</v>
      </c>
      <c r="H320" s="37">
        <v>0</v>
      </c>
      <c r="I320" s="37">
        <v>0</v>
      </c>
      <c r="J320" s="37">
        <v>0</v>
      </c>
      <c r="K320" s="37">
        <v>0</v>
      </c>
      <c r="L320" s="37">
        <v>0</v>
      </c>
      <c r="M320" s="38">
        <v>8.5581125443038308E-2</v>
      </c>
      <c r="N320" s="39">
        <v>4.6278282370836275E-2</v>
      </c>
      <c r="O320" s="39">
        <v>6.7386205158667584E-2</v>
      </c>
      <c r="P320" s="39">
        <v>0.14435559097730072</v>
      </c>
      <c r="Q320" s="39">
        <v>0</v>
      </c>
      <c r="R320" s="50">
        <v>0</v>
      </c>
      <c r="S320" s="40">
        <v>0</v>
      </c>
      <c r="T320" s="40">
        <v>1.8600122293814729E-3</v>
      </c>
      <c r="U320" s="27"/>
    </row>
    <row r="321" spans="1:21" x14ac:dyDescent="0.25">
      <c r="A321" s="31" t="s">
        <v>644</v>
      </c>
      <c r="B321" s="29" t="s">
        <v>645</v>
      </c>
      <c r="C321" s="45">
        <v>7.3070359049929978</v>
      </c>
      <c r="D321" s="34">
        <f t="shared" si="4"/>
        <v>1.5592949807952117E-4</v>
      </c>
      <c r="E321" s="35">
        <v>0.6122560806835049</v>
      </c>
      <c r="F321" s="36">
        <v>0.38758798981841552</v>
      </c>
      <c r="G321" s="34">
        <v>0</v>
      </c>
      <c r="H321" s="37">
        <v>0</v>
      </c>
      <c r="I321" s="37">
        <v>0</v>
      </c>
      <c r="J321" s="37">
        <v>0</v>
      </c>
      <c r="K321" s="37">
        <v>0</v>
      </c>
      <c r="L321" s="37">
        <v>0</v>
      </c>
      <c r="M321" s="38">
        <v>0.99984407050192037</v>
      </c>
      <c r="N321" s="39">
        <v>0</v>
      </c>
      <c r="O321" s="39">
        <v>0</v>
      </c>
      <c r="P321" s="39">
        <v>2.2600036668707205E-3</v>
      </c>
      <c r="Q321" s="39">
        <v>0</v>
      </c>
      <c r="R321" s="50">
        <v>0</v>
      </c>
      <c r="S321" s="40">
        <v>0</v>
      </c>
      <c r="T321" s="40">
        <v>0</v>
      </c>
      <c r="U321" s="27"/>
    </row>
    <row r="322" spans="1:21" x14ac:dyDescent="0.25">
      <c r="A322" s="31" t="s">
        <v>646</v>
      </c>
      <c r="B322" s="29" t="s">
        <v>647</v>
      </c>
      <c r="C322" s="45">
        <v>0.39839660000194388</v>
      </c>
      <c r="D322" s="34">
        <f t="shared" si="4"/>
        <v>1</v>
      </c>
      <c r="E322" s="35">
        <v>0</v>
      </c>
      <c r="F322" s="35">
        <v>0</v>
      </c>
      <c r="G322" s="34">
        <v>0</v>
      </c>
      <c r="H322" s="37">
        <v>0</v>
      </c>
      <c r="I322" s="37">
        <v>0</v>
      </c>
      <c r="J322" s="37">
        <v>0</v>
      </c>
      <c r="K322" s="37">
        <v>0</v>
      </c>
      <c r="L322" s="37">
        <v>0</v>
      </c>
      <c r="M322" s="38">
        <v>0</v>
      </c>
      <c r="N322" s="39">
        <v>0</v>
      </c>
      <c r="O322" s="39">
        <v>0</v>
      </c>
      <c r="P322" s="39">
        <v>0</v>
      </c>
      <c r="Q322" s="39">
        <v>0</v>
      </c>
      <c r="R322" s="50">
        <v>0</v>
      </c>
      <c r="S322" s="40">
        <v>0</v>
      </c>
      <c r="T322" s="40">
        <v>0</v>
      </c>
      <c r="U322" s="27"/>
    </row>
    <row r="323" spans="1:21" x14ac:dyDescent="0.25">
      <c r="A323" s="31" t="s">
        <v>648</v>
      </c>
      <c r="B323" s="29" t="s">
        <v>649</v>
      </c>
      <c r="C323" s="45">
        <v>4.6472293149942887</v>
      </c>
      <c r="D323" s="34">
        <f t="shared" si="4"/>
        <v>1</v>
      </c>
      <c r="E323" s="35">
        <v>0</v>
      </c>
      <c r="F323" s="36">
        <v>0</v>
      </c>
      <c r="G323" s="34">
        <v>0</v>
      </c>
      <c r="H323" s="37">
        <v>0</v>
      </c>
      <c r="I323" s="37">
        <v>0</v>
      </c>
      <c r="J323" s="37">
        <v>0</v>
      </c>
      <c r="K323" s="37">
        <v>0</v>
      </c>
      <c r="L323" s="37">
        <v>0</v>
      </c>
      <c r="M323" s="38">
        <v>0</v>
      </c>
      <c r="N323" s="39">
        <v>3.5548062899969687E-2</v>
      </c>
      <c r="O323" s="39">
        <v>5.0137786163375449E-2</v>
      </c>
      <c r="P323" s="39">
        <v>0.10198239467643673</v>
      </c>
      <c r="Q323" s="39">
        <v>0</v>
      </c>
      <c r="R323" s="50">
        <v>0</v>
      </c>
      <c r="S323" s="40">
        <v>2.9836144958424867E-3</v>
      </c>
      <c r="T323" s="40">
        <v>0.14492435078941768</v>
      </c>
      <c r="U323" s="27"/>
    </row>
    <row r="324" spans="1:21" x14ac:dyDescent="0.25">
      <c r="A324" s="32" t="s">
        <v>650</v>
      </c>
      <c r="B324" s="30" t="s">
        <v>651</v>
      </c>
      <c r="C324" s="45">
        <v>2.7609589099956322</v>
      </c>
      <c r="D324" s="34">
        <f t="shared" si="4"/>
        <v>1</v>
      </c>
      <c r="E324" s="36">
        <v>0</v>
      </c>
      <c r="F324" s="36">
        <v>0</v>
      </c>
      <c r="G324" s="41">
        <v>0</v>
      </c>
      <c r="H324" s="42">
        <v>0</v>
      </c>
      <c r="I324" s="42">
        <v>0</v>
      </c>
      <c r="J324" s="42">
        <v>0</v>
      </c>
      <c r="K324" s="42">
        <v>0</v>
      </c>
      <c r="L324" s="42">
        <v>0</v>
      </c>
      <c r="M324" s="38">
        <v>0</v>
      </c>
      <c r="N324" s="43">
        <v>1.965730888058333E-2</v>
      </c>
      <c r="O324" s="43">
        <v>2.0930864777213905E-2</v>
      </c>
      <c r="P324" s="43">
        <v>3.335576359595023E-2</v>
      </c>
      <c r="Q324" s="43">
        <v>0</v>
      </c>
      <c r="R324" s="49">
        <v>2</v>
      </c>
      <c r="S324" s="44">
        <v>5.4328950516774367E-3</v>
      </c>
      <c r="T324" s="44">
        <v>0.16043252380406547</v>
      </c>
      <c r="U324" s="27"/>
    </row>
    <row r="325" spans="1:21" x14ac:dyDescent="0.25">
      <c r="A325" s="31" t="s">
        <v>652</v>
      </c>
      <c r="B325" s="29" t="s">
        <v>653</v>
      </c>
      <c r="C325" s="45">
        <v>0.42984510000462373</v>
      </c>
      <c r="D325" s="34">
        <f t="shared" si="4"/>
        <v>1</v>
      </c>
      <c r="E325" s="35">
        <v>0</v>
      </c>
      <c r="F325" s="36">
        <v>0</v>
      </c>
      <c r="G325" s="34">
        <v>0</v>
      </c>
      <c r="H325" s="37">
        <v>0</v>
      </c>
      <c r="I325" s="37">
        <v>0</v>
      </c>
      <c r="J325" s="37">
        <v>0</v>
      </c>
      <c r="K325" s="37">
        <v>0</v>
      </c>
      <c r="L325" s="37">
        <v>0</v>
      </c>
      <c r="M325" s="38">
        <v>0</v>
      </c>
      <c r="N325" s="39">
        <v>0.29994054779435597</v>
      </c>
      <c r="O325" s="39">
        <v>0.35570526899067517</v>
      </c>
      <c r="P325" s="39">
        <v>0.6570684029542404</v>
      </c>
      <c r="Q325" s="39">
        <v>0</v>
      </c>
      <c r="R325" s="50">
        <v>0</v>
      </c>
      <c r="S325" s="40">
        <v>0.99999999999999989</v>
      </c>
      <c r="T325" s="40">
        <v>0</v>
      </c>
      <c r="U325" s="27"/>
    </row>
    <row r="326" spans="1:21" x14ac:dyDescent="0.25">
      <c r="A326" s="32" t="s">
        <v>654</v>
      </c>
      <c r="B326" s="30" t="s">
        <v>655</v>
      </c>
      <c r="C326" s="45">
        <v>3.2591709399964475</v>
      </c>
      <c r="D326" s="34">
        <f t="shared" si="4"/>
        <v>1</v>
      </c>
      <c r="E326" s="36">
        <v>0</v>
      </c>
      <c r="F326" s="36">
        <v>0</v>
      </c>
      <c r="G326" s="41">
        <v>0</v>
      </c>
      <c r="H326" s="42">
        <v>0</v>
      </c>
      <c r="I326" s="42">
        <v>0</v>
      </c>
      <c r="J326" s="42">
        <v>0</v>
      </c>
      <c r="K326" s="42">
        <v>0</v>
      </c>
      <c r="L326" s="42">
        <v>0</v>
      </c>
      <c r="M326" s="38">
        <v>0</v>
      </c>
      <c r="N326" s="43">
        <v>7.0267502688436845E-2</v>
      </c>
      <c r="O326" s="43">
        <v>8.0084282263404249E-2</v>
      </c>
      <c r="P326" s="43">
        <v>0.13587073746134751</v>
      </c>
      <c r="Q326" s="43">
        <v>0</v>
      </c>
      <c r="R326" s="49">
        <v>0</v>
      </c>
      <c r="S326" s="44">
        <v>0</v>
      </c>
      <c r="T326" s="44">
        <v>0</v>
      </c>
      <c r="U326" s="27"/>
    </row>
    <row r="327" spans="1:21" x14ac:dyDescent="0.25">
      <c r="A327" s="32" t="s">
        <v>656</v>
      </c>
      <c r="B327" s="30" t="s">
        <v>657</v>
      </c>
      <c r="C327" s="45">
        <v>4.7425563350058111</v>
      </c>
      <c r="D327" s="34">
        <f t="shared" si="4"/>
        <v>1</v>
      </c>
      <c r="E327" s="36">
        <v>0</v>
      </c>
      <c r="F327" s="36">
        <v>0</v>
      </c>
      <c r="G327" s="41">
        <v>0</v>
      </c>
      <c r="H327" s="42">
        <v>0</v>
      </c>
      <c r="I327" s="42">
        <v>0</v>
      </c>
      <c r="J327" s="42">
        <v>0</v>
      </c>
      <c r="K327" s="42">
        <v>0</v>
      </c>
      <c r="L327" s="42">
        <v>0</v>
      </c>
      <c r="M327" s="38">
        <v>0</v>
      </c>
      <c r="N327" s="43">
        <v>0</v>
      </c>
      <c r="O327" s="43">
        <v>2.1085674673356827E-3</v>
      </c>
      <c r="P327" s="43">
        <v>5.7157394931479262E-2</v>
      </c>
      <c r="Q327" s="43">
        <v>0</v>
      </c>
      <c r="R327" s="49">
        <v>0</v>
      </c>
      <c r="S327" s="44">
        <v>0.15100976283966816</v>
      </c>
      <c r="T327" s="44">
        <v>1.0458954590142736E-2</v>
      </c>
      <c r="U327" s="27"/>
    </row>
    <row r="328" spans="1:21" x14ac:dyDescent="0.25">
      <c r="A328" s="31" t="s">
        <v>658</v>
      </c>
      <c r="B328" s="29" t="s">
        <v>659</v>
      </c>
      <c r="C328" s="45">
        <v>3.9069611300017226</v>
      </c>
      <c r="D328" s="34">
        <f t="shared" si="4"/>
        <v>1</v>
      </c>
      <c r="E328" s="35">
        <v>0</v>
      </c>
      <c r="F328" s="36">
        <v>0</v>
      </c>
      <c r="G328" s="34">
        <v>0</v>
      </c>
      <c r="H328" s="37">
        <v>0</v>
      </c>
      <c r="I328" s="37">
        <v>0</v>
      </c>
      <c r="J328" s="37">
        <v>0</v>
      </c>
      <c r="K328" s="37">
        <v>0</v>
      </c>
      <c r="L328" s="37">
        <v>0</v>
      </c>
      <c r="M328" s="38">
        <v>0</v>
      </c>
      <c r="N328" s="39">
        <v>0</v>
      </c>
      <c r="O328" s="39">
        <v>0</v>
      </c>
      <c r="P328" s="39">
        <v>0</v>
      </c>
      <c r="Q328" s="39">
        <v>0</v>
      </c>
      <c r="R328" s="50">
        <v>0</v>
      </c>
      <c r="S328" s="40">
        <v>0</v>
      </c>
      <c r="T328" s="40">
        <v>0</v>
      </c>
      <c r="U328" s="27"/>
    </row>
    <row r="329" spans="1:21" x14ac:dyDescent="0.25">
      <c r="A329" s="31" t="s">
        <v>660</v>
      </c>
      <c r="B329" s="29" t="s">
        <v>661</v>
      </c>
      <c r="C329" s="45">
        <v>9.7767847850053951</v>
      </c>
      <c r="D329" s="34">
        <f t="shared" si="4"/>
        <v>1</v>
      </c>
      <c r="E329" s="35">
        <v>0</v>
      </c>
      <c r="F329" s="35">
        <v>0</v>
      </c>
      <c r="G329" s="34">
        <v>0</v>
      </c>
      <c r="H329" s="37">
        <v>0</v>
      </c>
      <c r="I329" s="37">
        <v>0</v>
      </c>
      <c r="J329" s="37">
        <v>0</v>
      </c>
      <c r="K329" s="37">
        <v>0</v>
      </c>
      <c r="L329" s="37">
        <v>0</v>
      </c>
      <c r="M329" s="38">
        <v>0</v>
      </c>
      <c r="N329" s="39">
        <v>1.5005944509776348E-2</v>
      </c>
      <c r="O329" s="39">
        <v>2.1213234989493786E-2</v>
      </c>
      <c r="P329" s="39">
        <v>5.8461303907872408E-2</v>
      </c>
      <c r="Q329" s="39">
        <v>0</v>
      </c>
      <c r="R329" s="50">
        <v>0</v>
      </c>
      <c r="S329" s="40">
        <v>3.17644097860579E-2</v>
      </c>
      <c r="T329" s="40">
        <v>0.10063833730969723</v>
      </c>
      <c r="U329" s="27"/>
    </row>
    <row r="330" spans="1:21" x14ac:dyDescent="0.25">
      <c r="A330" s="32" t="s">
        <v>662</v>
      </c>
      <c r="B330" s="30" t="s">
        <v>663</v>
      </c>
      <c r="C330" s="45">
        <v>1.8720955399980737</v>
      </c>
      <c r="D330" s="34">
        <f t="shared" si="4"/>
        <v>1</v>
      </c>
      <c r="E330" s="36">
        <v>0</v>
      </c>
      <c r="F330" s="36">
        <v>0</v>
      </c>
      <c r="G330" s="41">
        <v>0</v>
      </c>
      <c r="H330" s="42">
        <v>0</v>
      </c>
      <c r="I330" s="42">
        <v>0</v>
      </c>
      <c r="J330" s="42">
        <v>0</v>
      </c>
      <c r="K330" s="42">
        <v>0</v>
      </c>
      <c r="L330" s="42">
        <v>0</v>
      </c>
      <c r="M330" s="38">
        <v>0</v>
      </c>
      <c r="N330" s="43">
        <v>6.2695025329342E-3</v>
      </c>
      <c r="O330" s="43">
        <v>7.6172126611008398E-3</v>
      </c>
      <c r="P330" s="43">
        <v>1.2306505304377826E-2</v>
      </c>
      <c r="Q330" s="43">
        <v>0</v>
      </c>
      <c r="R330" s="49">
        <v>0</v>
      </c>
      <c r="S330" s="44">
        <v>0</v>
      </c>
      <c r="T330" s="44">
        <v>0</v>
      </c>
      <c r="U330" s="27"/>
    </row>
    <row r="331" spans="1:21" x14ac:dyDescent="0.25">
      <c r="A331" s="32" t="s">
        <v>664</v>
      </c>
      <c r="B331" s="30" t="s">
        <v>665</v>
      </c>
      <c r="C331" s="45">
        <v>21.219495150016883</v>
      </c>
      <c r="D331" s="34">
        <f t="shared" ref="D331:D394" si="5">1-(SUM(E331:G331))</f>
        <v>1</v>
      </c>
      <c r="E331" s="36">
        <v>0</v>
      </c>
      <c r="F331" s="36">
        <v>0</v>
      </c>
      <c r="G331" s="41">
        <v>0</v>
      </c>
      <c r="H331" s="42">
        <v>0</v>
      </c>
      <c r="I331" s="42">
        <v>0</v>
      </c>
      <c r="J331" s="42">
        <v>0</v>
      </c>
      <c r="K331" s="42">
        <v>0</v>
      </c>
      <c r="L331" s="42">
        <v>0</v>
      </c>
      <c r="M331" s="38">
        <v>0</v>
      </c>
      <c r="N331" s="43">
        <v>1.8168862330574459E-3</v>
      </c>
      <c r="O331" s="43">
        <v>4.9071091972119453E-3</v>
      </c>
      <c r="P331" s="43">
        <v>1.6211945380912356E-2</v>
      </c>
      <c r="Q331" s="43">
        <v>0</v>
      </c>
      <c r="R331" s="49">
        <v>3</v>
      </c>
      <c r="S331" s="44">
        <v>1.2706741995228421E-5</v>
      </c>
      <c r="T331" s="44">
        <v>0.77919676550423878</v>
      </c>
      <c r="U331" s="27"/>
    </row>
    <row r="332" spans="1:21" x14ac:dyDescent="0.25">
      <c r="A332" s="31" t="s">
        <v>666</v>
      </c>
      <c r="B332" s="29" t="s">
        <v>667</v>
      </c>
      <c r="C332" s="45">
        <v>1.460137559997376</v>
      </c>
      <c r="D332" s="34">
        <f t="shared" si="5"/>
        <v>1</v>
      </c>
      <c r="E332" s="35">
        <v>0</v>
      </c>
      <c r="F332" s="36">
        <v>0</v>
      </c>
      <c r="G332" s="34">
        <v>0</v>
      </c>
      <c r="H332" s="37">
        <v>0</v>
      </c>
      <c r="I332" s="37">
        <v>0</v>
      </c>
      <c r="J332" s="37">
        <v>0</v>
      </c>
      <c r="K332" s="37">
        <v>0</v>
      </c>
      <c r="L332" s="37">
        <v>0</v>
      </c>
      <c r="M332" s="38">
        <v>0</v>
      </c>
      <c r="N332" s="39">
        <v>0</v>
      </c>
      <c r="O332" s="39">
        <v>0</v>
      </c>
      <c r="P332" s="39">
        <v>0</v>
      </c>
      <c r="Q332" s="39">
        <v>0</v>
      </c>
      <c r="R332" s="50">
        <v>0</v>
      </c>
      <c r="S332" s="40">
        <v>0</v>
      </c>
      <c r="T332" s="40">
        <v>0.96945418176923859</v>
      </c>
      <c r="U332" s="27"/>
    </row>
    <row r="333" spans="1:21" x14ac:dyDescent="0.25">
      <c r="A333" s="32" t="s">
        <v>668</v>
      </c>
      <c r="B333" s="30" t="s">
        <v>669</v>
      </c>
      <c r="C333" s="45">
        <v>0.23599455500134842</v>
      </c>
      <c r="D333" s="34">
        <f t="shared" si="5"/>
        <v>0.99150611779887143</v>
      </c>
      <c r="E333" s="36">
        <v>8.4938822011285716E-3</v>
      </c>
      <c r="F333" s="36">
        <v>0</v>
      </c>
      <c r="G333" s="41">
        <v>0</v>
      </c>
      <c r="H333" s="42">
        <v>0</v>
      </c>
      <c r="I333" s="42">
        <v>0</v>
      </c>
      <c r="J333" s="42">
        <v>0</v>
      </c>
      <c r="K333" s="42">
        <v>0</v>
      </c>
      <c r="L333" s="42">
        <v>0</v>
      </c>
      <c r="M333" s="38">
        <v>8.4938822011285716E-3</v>
      </c>
      <c r="N333" s="43">
        <v>0</v>
      </c>
      <c r="O333" s="43">
        <v>0</v>
      </c>
      <c r="P333" s="43">
        <v>0</v>
      </c>
      <c r="Q333" s="43">
        <v>0</v>
      </c>
      <c r="R333" s="49">
        <v>0</v>
      </c>
      <c r="S333" s="44">
        <v>0</v>
      </c>
      <c r="T333" s="44">
        <v>0</v>
      </c>
      <c r="U333" s="27"/>
    </row>
    <row r="334" spans="1:21" x14ac:dyDescent="0.25">
      <c r="A334" s="32" t="s">
        <v>670</v>
      </c>
      <c r="B334" s="30" t="s">
        <v>671</v>
      </c>
      <c r="C334" s="45">
        <v>1.5603561549974945</v>
      </c>
      <c r="D334" s="34">
        <f t="shared" si="5"/>
        <v>0.78581550757295882</v>
      </c>
      <c r="E334" s="36">
        <v>4.2226134910520852E-2</v>
      </c>
      <c r="F334" s="36">
        <v>1.9023275844318177E-2</v>
      </c>
      <c r="G334" s="41">
        <v>0.15293508167220218</v>
      </c>
      <c r="H334" s="42">
        <v>0</v>
      </c>
      <c r="I334" s="42">
        <v>0</v>
      </c>
      <c r="J334" s="42">
        <v>0.18155980706750061</v>
      </c>
      <c r="K334" s="42">
        <v>9.7391980407648446E-2</v>
      </c>
      <c r="L334" s="42">
        <v>0.12431324215657245</v>
      </c>
      <c r="M334" s="38">
        <v>0</v>
      </c>
      <c r="N334" s="43">
        <v>6.8439565547256768E-3</v>
      </c>
      <c r="O334" s="43">
        <v>8.9830136400405203E-3</v>
      </c>
      <c r="P334" s="43">
        <v>1.8473399572824022E-2</v>
      </c>
      <c r="Q334" s="43">
        <v>2.5929893774936146E-2</v>
      </c>
      <c r="R334" s="49">
        <v>0</v>
      </c>
      <c r="S334" s="44">
        <v>0.18961705122302555</v>
      </c>
      <c r="T334" s="44">
        <v>0.16998074840074207</v>
      </c>
      <c r="U334" s="27"/>
    </row>
    <row r="335" spans="1:21" x14ac:dyDescent="0.25">
      <c r="A335" s="32" t="s">
        <v>672</v>
      </c>
      <c r="B335" s="30" t="s">
        <v>673</v>
      </c>
      <c r="C335" s="45">
        <v>3.5080692150048165</v>
      </c>
      <c r="D335" s="34">
        <f t="shared" si="5"/>
        <v>0.98161797107640725</v>
      </c>
      <c r="E335" s="36">
        <v>1.7223501219203703E-2</v>
      </c>
      <c r="F335" s="36">
        <v>1.1585277043891036E-3</v>
      </c>
      <c r="G335" s="41">
        <v>0</v>
      </c>
      <c r="H335" s="42">
        <v>0</v>
      </c>
      <c r="I335" s="42">
        <v>0</v>
      </c>
      <c r="J335" s="42">
        <v>0</v>
      </c>
      <c r="K335" s="42">
        <v>0</v>
      </c>
      <c r="L335" s="42">
        <v>0</v>
      </c>
      <c r="M335" s="38">
        <v>1.8382028923592805E-2</v>
      </c>
      <c r="N335" s="43">
        <v>0</v>
      </c>
      <c r="O335" s="43">
        <v>0</v>
      </c>
      <c r="P335" s="43">
        <v>0</v>
      </c>
      <c r="Q335" s="43">
        <v>0</v>
      </c>
      <c r="R335" s="49">
        <v>0</v>
      </c>
      <c r="S335" s="44">
        <v>0</v>
      </c>
      <c r="T335" s="44">
        <v>0</v>
      </c>
      <c r="U335" s="27"/>
    </row>
    <row r="336" spans="1:21" x14ac:dyDescent="0.25">
      <c r="A336" s="32" t="s">
        <v>674</v>
      </c>
      <c r="B336" s="30" t="s">
        <v>675</v>
      </c>
      <c r="C336" s="45">
        <v>0.76988432499418802</v>
      </c>
      <c r="D336" s="34">
        <f t="shared" si="5"/>
        <v>2.8625219274865277E-2</v>
      </c>
      <c r="E336" s="36">
        <v>2.7672009677931264E-2</v>
      </c>
      <c r="F336" s="36">
        <v>0.91871963318201566</v>
      </c>
      <c r="G336" s="41">
        <v>2.4983137865187761E-2</v>
      </c>
      <c r="H336" s="42">
        <v>0</v>
      </c>
      <c r="I336" s="42">
        <v>0</v>
      </c>
      <c r="J336" s="42">
        <v>0.82648023831925355</v>
      </c>
      <c r="K336" s="42">
        <v>0</v>
      </c>
      <c r="L336" s="42">
        <v>0</v>
      </c>
      <c r="M336" s="38">
        <v>0</v>
      </c>
      <c r="N336" s="43">
        <v>1.3811087657539614E-2</v>
      </c>
      <c r="O336" s="43">
        <v>1.7580278306859883E-2</v>
      </c>
      <c r="P336" s="43">
        <v>0.59955271933095966</v>
      </c>
      <c r="Q336" s="43">
        <v>0.99999999999999989</v>
      </c>
      <c r="R336" s="49">
        <v>0</v>
      </c>
      <c r="S336" s="44">
        <v>0.98843995219663128</v>
      </c>
      <c r="T336" s="44">
        <v>0</v>
      </c>
      <c r="U336" s="27"/>
    </row>
    <row r="337" spans="1:21" x14ac:dyDescent="0.25">
      <c r="A337" s="32" t="s">
        <v>676</v>
      </c>
      <c r="B337" s="30" t="s">
        <v>677</v>
      </c>
      <c r="C337" s="45">
        <v>3.5801422750007421</v>
      </c>
      <c r="D337" s="34">
        <f t="shared" si="5"/>
        <v>1</v>
      </c>
      <c r="E337" s="36">
        <v>0</v>
      </c>
      <c r="F337" s="36">
        <v>0</v>
      </c>
      <c r="G337" s="41">
        <v>0</v>
      </c>
      <c r="H337" s="42">
        <v>0</v>
      </c>
      <c r="I337" s="42">
        <v>0</v>
      </c>
      <c r="J337" s="42">
        <v>0</v>
      </c>
      <c r="K337" s="42">
        <v>0</v>
      </c>
      <c r="L337" s="42">
        <v>0</v>
      </c>
      <c r="M337" s="38">
        <v>0</v>
      </c>
      <c r="N337" s="43">
        <v>0</v>
      </c>
      <c r="O337" s="43">
        <v>0</v>
      </c>
      <c r="P337" s="43">
        <v>3.9133562014176393E-3</v>
      </c>
      <c r="Q337" s="43">
        <v>0</v>
      </c>
      <c r="R337" s="49">
        <v>0</v>
      </c>
      <c r="S337" s="44">
        <v>0</v>
      </c>
      <c r="T337" s="44">
        <v>0.2762295568693337</v>
      </c>
      <c r="U337" s="27"/>
    </row>
    <row r="338" spans="1:21" x14ac:dyDescent="0.25">
      <c r="A338" s="31" t="s">
        <v>678</v>
      </c>
      <c r="B338" s="29" t="s">
        <v>679</v>
      </c>
      <c r="C338" s="45">
        <v>45.035592610006503</v>
      </c>
      <c r="D338" s="34">
        <f t="shared" si="5"/>
        <v>0.82570391169815993</v>
      </c>
      <c r="E338" s="35">
        <v>4.6730116892344048E-2</v>
      </c>
      <c r="F338" s="36">
        <v>2.475137289090916E-2</v>
      </c>
      <c r="G338" s="34">
        <v>0.10281459851858681</v>
      </c>
      <c r="H338" s="37">
        <v>0</v>
      </c>
      <c r="I338" s="37">
        <v>0</v>
      </c>
      <c r="J338" s="37">
        <v>0.14311260286522845</v>
      </c>
      <c r="K338" s="37">
        <v>0</v>
      </c>
      <c r="L338" s="37">
        <v>0</v>
      </c>
      <c r="M338" s="38">
        <v>0</v>
      </c>
      <c r="N338" s="39">
        <v>1.3853278178415926E-2</v>
      </c>
      <c r="O338" s="39">
        <v>2.7052893708395198E-2</v>
      </c>
      <c r="P338" s="39">
        <v>0.1113448640906109</v>
      </c>
      <c r="Q338" s="39">
        <v>9.4981318063191281E-2</v>
      </c>
      <c r="R338" s="50">
        <v>1</v>
      </c>
      <c r="S338" s="40">
        <v>0.17802333920520003</v>
      </c>
      <c r="T338" s="40">
        <v>5.7003283781028015E-2</v>
      </c>
      <c r="U338" s="27"/>
    </row>
    <row r="339" spans="1:21" x14ac:dyDescent="0.25">
      <c r="A339" s="31" t="s">
        <v>680</v>
      </c>
      <c r="B339" s="29" t="s">
        <v>681</v>
      </c>
      <c r="C339" s="45">
        <v>172.32680218498388</v>
      </c>
      <c r="D339" s="34">
        <f t="shared" si="5"/>
        <v>0.81585309342667411</v>
      </c>
      <c r="E339" s="35">
        <v>2.5399660995338025E-2</v>
      </c>
      <c r="F339" s="36">
        <v>2.1358199503692027E-2</v>
      </c>
      <c r="G339" s="34">
        <v>0.13738904607429583</v>
      </c>
      <c r="H339" s="37">
        <v>0</v>
      </c>
      <c r="I339" s="37">
        <v>0</v>
      </c>
      <c r="J339" s="37">
        <v>0.16703081094053204</v>
      </c>
      <c r="K339" s="37">
        <v>0</v>
      </c>
      <c r="L339" s="37">
        <v>0</v>
      </c>
      <c r="M339" s="38">
        <v>0</v>
      </c>
      <c r="N339" s="39">
        <v>2.8879552156228862E-2</v>
      </c>
      <c r="O339" s="39">
        <v>8.8210501881606174E-2</v>
      </c>
      <c r="P339" s="39">
        <v>0.1658621194965664</v>
      </c>
      <c r="Q339" s="39">
        <v>0</v>
      </c>
      <c r="R339" s="50">
        <v>3</v>
      </c>
      <c r="S339" s="40">
        <v>0.12874199022055302</v>
      </c>
      <c r="T339" s="40">
        <v>0.22288611421329185</v>
      </c>
      <c r="U339" s="27"/>
    </row>
    <row r="340" spans="1:21" x14ac:dyDescent="0.25">
      <c r="A340" s="31" t="s">
        <v>682</v>
      </c>
      <c r="B340" s="29" t="s">
        <v>683</v>
      </c>
      <c r="C340" s="45">
        <v>9.3461767749993871</v>
      </c>
      <c r="D340" s="34">
        <f t="shared" si="5"/>
        <v>0.96076847397839482</v>
      </c>
      <c r="E340" s="35">
        <v>4.701693543581173E-3</v>
      </c>
      <c r="F340" s="36">
        <v>3.4529832478024061E-2</v>
      </c>
      <c r="G340" s="34">
        <v>0</v>
      </c>
      <c r="H340" s="37">
        <v>0</v>
      </c>
      <c r="I340" s="37">
        <v>0</v>
      </c>
      <c r="J340" s="37">
        <v>0</v>
      </c>
      <c r="K340" s="37">
        <v>0</v>
      </c>
      <c r="L340" s="37">
        <v>0</v>
      </c>
      <c r="M340" s="38">
        <v>3.9231526021605234E-2</v>
      </c>
      <c r="N340" s="39">
        <v>2.232846208469446E-2</v>
      </c>
      <c r="O340" s="39">
        <v>2.9436495181430818E-2</v>
      </c>
      <c r="P340" s="39">
        <v>6.0431679106709997E-2</v>
      </c>
      <c r="Q340" s="39">
        <v>0</v>
      </c>
      <c r="R340" s="50">
        <v>2</v>
      </c>
      <c r="S340" s="40">
        <v>3.8995036236448453E-3</v>
      </c>
      <c r="T340" s="40">
        <v>3.3726123359206057E-2</v>
      </c>
      <c r="U340" s="27"/>
    </row>
    <row r="341" spans="1:21" x14ac:dyDescent="0.25">
      <c r="A341" s="31" t="s">
        <v>684</v>
      </c>
      <c r="B341" s="29" t="s">
        <v>685</v>
      </c>
      <c r="C341" s="45">
        <v>40.382167510000059</v>
      </c>
      <c r="D341" s="34">
        <f t="shared" si="5"/>
        <v>1</v>
      </c>
      <c r="E341" s="35">
        <v>0</v>
      </c>
      <c r="F341" s="35">
        <v>0</v>
      </c>
      <c r="G341" s="34">
        <v>0</v>
      </c>
      <c r="H341" s="37">
        <v>0</v>
      </c>
      <c r="I341" s="37">
        <v>0</v>
      </c>
      <c r="J341" s="37">
        <v>0</v>
      </c>
      <c r="K341" s="37">
        <v>0</v>
      </c>
      <c r="L341" s="37">
        <v>0</v>
      </c>
      <c r="M341" s="38">
        <v>0</v>
      </c>
      <c r="N341" s="39">
        <v>5.5470028929113238E-4</v>
      </c>
      <c r="O341" s="39">
        <v>1.2407511307432151E-3</v>
      </c>
      <c r="P341" s="39">
        <v>7.5702776460473869E-3</v>
      </c>
      <c r="Q341" s="39">
        <v>0</v>
      </c>
      <c r="R341" s="50">
        <v>0</v>
      </c>
      <c r="S341" s="40">
        <v>6.1908514429813888E-4</v>
      </c>
      <c r="T341" s="40">
        <v>0.47864415621034617</v>
      </c>
      <c r="U341" s="27"/>
    </row>
    <row r="342" spans="1:21" x14ac:dyDescent="0.25">
      <c r="A342" s="32" t="s">
        <v>686</v>
      </c>
      <c r="B342" s="30" t="s">
        <v>687</v>
      </c>
      <c r="C342" s="45">
        <v>20.372826420000948</v>
      </c>
      <c r="D342" s="34">
        <f t="shared" si="5"/>
        <v>1</v>
      </c>
      <c r="E342" s="36">
        <v>0</v>
      </c>
      <c r="F342" s="36">
        <v>0</v>
      </c>
      <c r="G342" s="41">
        <v>0</v>
      </c>
      <c r="H342" s="42">
        <v>0</v>
      </c>
      <c r="I342" s="42">
        <v>0</v>
      </c>
      <c r="J342" s="42">
        <v>0</v>
      </c>
      <c r="K342" s="42">
        <v>0</v>
      </c>
      <c r="L342" s="42">
        <v>0</v>
      </c>
      <c r="M342" s="38">
        <v>0</v>
      </c>
      <c r="N342" s="43">
        <v>1.1418035190783702E-3</v>
      </c>
      <c r="O342" s="43">
        <v>1.9665889024913547E-3</v>
      </c>
      <c r="P342" s="43">
        <v>7.0064855189998689E-3</v>
      </c>
      <c r="Q342" s="43">
        <v>0</v>
      </c>
      <c r="R342" s="49">
        <v>0</v>
      </c>
      <c r="S342" s="44">
        <v>0</v>
      </c>
      <c r="T342" s="44">
        <v>0</v>
      </c>
      <c r="U342" s="27"/>
    </row>
    <row r="343" spans="1:21" x14ac:dyDescent="0.25">
      <c r="A343" s="32" t="s">
        <v>688</v>
      </c>
      <c r="B343" s="30" t="s">
        <v>689</v>
      </c>
      <c r="C343" s="45">
        <v>2.6301014900056994</v>
      </c>
      <c r="D343" s="34">
        <f t="shared" si="5"/>
        <v>1</v>
      </c>
      <c r="E343" s="36">
        <v>0</v>
      </c>
      <c r="F343" s="36">
        <v>0</v>
      </c>
      <c r="G343" s="41">
        <v>0</v>
      </c>
      <c r="H343" s="42">
        <v>0</v>
      </c>
      <c r="I343" s="42">
        <v>0</v>
      </c>
      <c r="J343" s="42">
        <v>0</v>
      </c>
      <c r="K343" s="42">
        <v>0</v>
      </c>
      <c r="L343" s="42">
        <v>0</v>
      </c>
      <c r="M343" s="38">
        <v>0</v>
      </c>
      <c r="N343" s="43">
        <v>0</v>
      </c>
      <c r="O343" s="43">
        <v>0</v>
      </c>
      <c r="P343" s="43">
        <v>0</v>
      </c>
      <c r="Q343" s="43">
        <v>0</v>
      </c>
      <c r="R343" s="49">
        <v>1</v>
      </c>
      <c r="S343" s="44">
        <v>0</v>
      </c>
      <c r="T343" s="44">
        <v>0</v>
      </c>
      <c r="U343" s="27"/>
    </row>
    <row r="344" spans="1:21" x14ac:dyDescent="0.25">
      <c r="A344" s="32" t="s">
        <v>690</v>
      </c>
      <c r="B344" s="30" t="s">
        <v>29</v>
      </c>
      <c r="C344" s="45">
        <v>6.8455836600038298</v>
      </c>
      <c r="D344" s="34">
        <f t="shared" si="5"/>
        <v>0.77751234654427748</v>
      </c>
      <c r="E344" s="36">
        <v>0.10170328267750453</v>
      </c>
      <c r="F344" s="36">
        <v>0.12078437077821794</v>
      </c>
      <c r="G344" s="41">
        <v>0</v>
      </c>
      <c r="H344" s="42">
        <v>0</v>
      </c>
      <c r="I344" s="42">
        <v>0</v>
      </c>
      <c r="J344" s="42">
        <v>0</v>
      </c>
      <c r="K344" s="42">
        <v>0</v>
      </c>
      <c r="L344" s="42">
        <v>0</v>
      </c>
      <c r="M344" s="38">
        <v>0.22248765345572247</v>
      </c>
      <c r="N344" s="43">
        <v>3.458749039923918E-3</v>
      </c>
      <c r="O344" s="43">
        <v>6.7412490345114037E-3</v>
      </c>
      <c r="P344" s="43">
        <v>4.5802037489203883E-2</v>
      </c>
      <c r="Q344" s="43">
        <v>0</v>
      </c>
      <c r="R344" s="49">
        <v>0</v>
      </c>
      <c r="S344" s="44">
        <v>0</v>
      </c>
      <c r="T344" s="44">
        <v>0</v>
      </c>
      <c r="U344" s="27"/>
    </row>
    <row r="345" spans="1:21" x14ac:dyDescent="0.25">
      <c r="A345" s="32" t="s">
        <v>691</v>
      </c>
      <c r="B345" s="30" t="s">
        <v>692</v>
      </c>
      <c r="C345" s="45">
        <v>0.85118864499660218</v>
      </c>
      <c r="D345" s="34">
        <f t="shared" si="5"/>
        <v>1</v>
      </c>
      <c r="E345" s="36">
        <v>0</v>
      </c>
      <c r="F345" s="36">
        <v>0</v>
      </c>
      <c r="G345" s="41">
        <v>0</v>
      </c>
      <c r="H345" s="42">
        <v>0</v>
      </c>
      <c r="I345" s="42">
        <v>0</v>
      </c>
      <c r="J345" s="42">
        <v>0</v>
      </c>
      <c r="K345" s="42">
        <v>0</v>
      </c>
      <c r="L345" s="42">
        <v>0</v>
      </c>
      <c r="M345" s="38">
        <v>0</v>
      </c>
      <c r="N345" s="43">
        <v>0.51942131033321637</v>
      </c>
      <c r="O345" s="43">
        <v>0.75651168290418047</v>
      </c>
      <c r="P345" s="43">
        <v>0.99809215855658262</v>
      </c>
      <c r="Q345" s="43">
        <v>0</v>
      </c>
      <c r="R345" s="49">
        <v>0</v>
      </c>
      <c r="S345" s="44">
        <v>0</v>
      </c>
      <c r="T345" s="44">
        <v>0</v>
      </c>
      <c r="U345" s="27"/>
    </row>
    <row r="346" spans="1:21" x14ac:dyDescent="0.25">
      <c r="A346" s="31" t="s">
        <v>693</v>
      </c>
      <c r="B346" s="29" t="s">
        <v>694</v>
      </c>
      <c r="C346" s="45">
        <v>5.6061304999690212E-2</v>
      </c>
      <c r="D346" s="34">
        <f t="shared" si="5"/>
        <v>1</v>
      </c>
      <c r="E346" s="35">
        <v>0</v>
      </c>
      <c r="F346" s="35">
        <v>0</v>
      </c>
      <c r="G346" s="34">
        <v>0</v>
      </c>
      <c r="H346" s="37">
        <v>0</v>
      </c>
      <c r="I346" s="37">
        <v>0</v>
      </c>
      <c r="J346" s="37">
        <v>0</v>
      </c>
      <c r="K346" s="37">
        <v>0</v>
      </c>
      <c r="L346" s="37">
        <v>0</v>
      </c>
      <c r="M346" s="38">
        <v>0</v>
      </c>
      <c r="N346" s="39">
        <v>0</v>
      </c>
      <c r="O346" s="39">
        <v>0</v>
      </c>
      <c r="P346" s="39">
        <v>7.5953560128673991E-2</v>
      </c>
      <c r="Q346" s="39">
        <v>0</v>
      </c>
      <c r="R346" s="50">
        <v>0</v>
      </c>
      <c r="S346" s="40">
        <v>0</v>
      </c>
      <c r="T346" s="40">
        <v>0</v>
      </c>
      <c r="U346" s="27"/>
    </row>
    <row r="347" spans="1:21" x14ac:dyDescent="0.25">
      <c r="A347" s="32" t="s">
        <v>695</v>
      </c>
      <c r="B347" s="30" t="s">
        <v>696</v>
      </c>
      <c r="C347" s="45">
        <v>1.1419557950008967</v>
      </c>
      <c r="D347" s="34">
        <f t="shared" si="5"/>
        <v>1</v>
      </c>
      <c r="E347" s="36">
        <v>0</v>
      </c>
      <c r="F347" s="36">
        <v>0</v>
      </c>
      <c r="G347" s="41">
        <v>0</v>
      </c>
      <c r="H347" s="42">
        <v>0</v>
      </c>
      <c r="I347" s="42">
        <v>0</v>
      </c>
      <c r="J347" s="42">
        <v>0</v>
      </c>
      <c r="K347" s="42">
        <v>0</v>
      </c>
      <c r="L347" s="42">
        <v>0</v>
      </c>
      <c r="M347" s="38">
        <v>0</v>
      </c>
      <c r="N347" s="43">
        <v>0</v>
      </c>
      <c r="O347" s="43">
        <v>0</v>
      </c>
      <c r="P347" s="43">
        <v>0.22676058194648402</v>
      </c>
      <c r="Q347" s="43">
        <v>0</v>
      </c>
      <c r="R347" s="49">
        <v>0</v>
      </c>
      <c r="S347" s="44">
        <v>0</v>
      </c>
      <c r="T347" s="44">
        <v>0</v>
      </c>
      <c r="U347" s="27"/>
    </row>
    <row r="348" spans="1:21" x14ac:dyDescent="0.25">
      <c r="A348" s="31" t="s">
        <v>697</v>
      </c>
      <c r="B348" s="29" t="s">
        <v>698</v>
      </c>
      <c r="C348" s="45">
        <v>1.4798092599995154</v>
      </c>
      <c r="D348" s="34">
        <f t="shared" si="5"/>
        <v>1</v>
      </c>
      <c r="E348" s="35">
        <v>0</v>
      </c>
      <c r="F348" s="36">
        <v>0</v>
      </c>
      <c r="G348" s="34">
        <v>0</v>
      </c>
      <c r="H348" s="37">
        <v>0</v>
      </c>
      <c r="I348" s="37">
        <v>0</v>
      </c>
      <c r="J348" s="37">
        <v>0</v>
      </c>
      <c r="K348" s="37">
        <v>0</v>
      </c>
      <c r="L348" s="37">
        <v>0</v>
      </c>
      <c r="M348" s="38">
        <v>0</v>
      </c>
      <c r="N348" s="39">
        <v>1.1878611977133911E-2</v>
      </c>
      <c r="O348" s="39">
        <v>1.4863253389771736E-2</v>
      </c>
      <c r="P348" s="39">
        <v>2.0499905507974533E-2</v>
      </c>
      <c r="Q348" s="39">
        <v>0</v>
      </c>
      <c r="R348" s="50">
        <v>0</v>
      </c>
      <c r="S348" s="40">
        <v>0</v>
      </c>
      <c r="T348" s="40">
        <v>0</v>
      </c>
      <c r="U348" s="27"/>
    </row>
    <row r="349" spans="1:21" x14ac:dyDescent="0.25">
      <c r="A349" s="31" t="s">
        <v>699</v>
      </c>
      <c r="B349" s="29" t="s">
        <v>700</v>
      </c>
      <c r="C349" s="45">
        <v>5.7834749749935899</v>
      </c>
      <c r="D349" s="34">
        <f t="shared" si="5"/>
        <v>1</v>
      </c>
      <c r="E349" s="35">
        <v>0</v>
      </c>
      <c r="F349" s="36">
        <v>0</v>
      </c>
      <c r="G349" s="34">
        <v>0</v>
      </c>
      <c r="H349" s="37">
        <v>0</v>
      </c>
      <c r="I349" s="37">
        <v>0</v>
      </c>
      <c r="J349" s="37">
        <v>0</v>
      </c>
      <c r="K349" s="37">
        <v>0</v>
      </c>
      <c r="L349" s="37">
        <v>0</v>
      </c>
      <c r="M349" s="38">
        <v>0</v>
      </c>
      <c r="N349" s="39">
        <v>4.8016834982299922E-3</v>
      </c>
      <c r="O349" s="39">
        <v>2.2014532242338243E-2</v>
      </c>
      <c r="P349" s="39">
        <v>8.5248215775249561E-2</v>
      </c>
      <c r="Q349" s="39">
        <v>0</v>
      </c>
      <c r="R349" s="50">
        <v>0</v>
      </c>
      <c r="S349" s="40">
        <v>6.3960939694133731E-2</v>
      </c>
      <c r="T349" s="40">
        <v>0.46527539415921215</v>
      </c>
      <c r="U349" s="27"/>
    </row>
    <row r="350" spans="1:21" x14ac:dyDescent="0.25">
      <c r="A350" s="31" t="s">
        <v>701</v>
      </c>
      <c r="B350" s="29" t="s">
        <v>702</v>
      </c>
      <c r="C350" s="45">
        <v>2.611119669992962</v>
      </c>
      <c r="D350" s="34">
        <f t="shared" si="5"/>
        <v>1</v>
      </c>
      <c r="E350" s="35">
        <v>0</v>
      </c>
      <c r="F350" s="35">
        <v>0</v>
      </c>
      <c r="G350" s="34">
        <v>0</v>
      </c>
      <c r="H350" s="37">
        <v>0</v>
      </c>
      <c r="I350" s="37">
        <v>0</v>
      </c>
      <c r="J350" s="37">
        <v>0</v>
      </c>
      <c r="K350" s="37">
        <v>0</v>
      </c>
      <c r="L350" s="37">
        <v>0</v>
      </c>
      <c r="M350" s="38">
        <v>0</v>
      </c>
      <c r="N350" s="39">
        <v>0</v>
      </c>
      <c r="O350" s="39">
        <v>0</v>
      </c>
      <c r="P350" s="39">
        <v>4.136156654983611E-3</v>
      </c>
      <c r="Q350" s="39">
        <v>0</v>
      </c>
      <c r="R350" s="50">
        <v>0</v>
      </c>
      <c r="S350" s="40">
        <v>0</v>
      </c>
      <c r="T350" s="40">
        <v>0</v>
      </c>
      <c r="U350" s="27"/>
    </row>
    <row r="351" spans="1:21" x14ac:dyDescent="0.25">
      <c r="A351" s="32" t="s">
        <v>703</v>
      </c>
      <c r="B351" s="30" t="s">
        <v>704</v>
      </c>
      <c r="C351" s="45">
        <v>1.2352093800011086</v>
      </c>
      <c r="D351" s="34">
        <f t="shared" si="5"/>
        <v>1</v>
      </c>
      <c r="E351" s="36">
        <v>0</v>
      </c>
      <c r="F351" s="36">
        <v>0</v>
      </c>
      <c r="G351" s="41">
        <v>0</v>
      </c>
      <c r="H351" s="42">
        <v>0</v>
      </c>
      <c r="I351" s="42">
        <v>0</v>
      </c>
      <c r="J351" s="42">
        <v>0</v>
      </c>
      <c r="K351" s="42">
        <v>0</v>
      </c>
      <c r="L351" s="42">
        <v>0</v>
      </c>
      <c r="M351" s="38">
        <v>0</v>
      </c>
      <c r="N351" s="43">
        <v>0</v>
      </c>
      <c r="O351" s="43">
        <v>0</v>
      </c>
      <c r="P351" s="43">
        <v>0</v>
      </c>
      <c r="Q351" s="43">
        <v>0</v>
      </c>
      <c r="R351" s="49">
        <v>0</v>
      </c>
      <c r="S351" s="44">
        <v>0</v>
      </c>
      <c r="T351" s="44">
        <v>0</v>
      </c>
      <c r="U351" s="27"/>
    </row>
    <row r="352" spans="1:21" x14ac:dyDescent="0.25">
      <c r="A352" s="32" t="s">
        <v>705</v>
      </c>
      <c r="B352" s="30" t="s">
        <v>706</v>
      </c>
      <c r="C352" s="45">
        <v>2.7816646249924797</v>
      </c>
      <c r="D352" s="34">
        <f t="shared" si="5"/>
        <v>1</v>
      </c>
      <c r="E352" s="36">
        <v>0</v>
      </c>
      <c r="F352" s="36">
        <v>0</v>
      </c>
      <c r="G352" s="41">
        <v>0</v>
      </c>
      <c r="H352" s="42">
        <v>0</v>
      </c>
      <c r="I352" s="42">
        <v>0</v>
      </c>
      <c r="J352" s="42">
        <v>0</v>
      </c>
      <c r="K352" s="42">
        <v>0</v>
      </c>
      <c r="L352" s="42">
        <v>0</v>
      </c>
      <c r="M352" s="38">
        <v>0</v>
      </c>
      <c r="N352" s="43">
        <v>6.470945432556832E-3</v>
      </c>
      <c r="O352" s="43">
        <v>6.7585430073371358E-3</v>
      </c>
      <c r="P352" s="43">
        <v>2.0007456803379318E-2</v>
      </c>
      <c r="Q352" s="43">
        <v>0</v>
      </c>
      <c r="R352" s="49">
        <v>0</v>
      </c>
      <c r="S352" s="44">
        <v>0</v>
      </c>
      <c r="T352" s="44">
        <v>0</v>
      </c>
      <c r="U352" s="27"/>
    </row>
    <row r="353" spans="1:21" x14ac:dyDescent="0.25">
      <c r="A353" s="31" t="s">
        <v>707</v>
      </c>
      <c r="B353" s="29" t="s">
        <v>708</v>
      </c>
      <c r="C353" s="45">
        <v>6.9456246700040305</v>
      </c>
      <c r="D353" s="34">
        <f t="shared" si="5"/>
        <v>1</v>
      </c>
      <c r="E353" s="35">
        <v>0</v>
      </c>
      <c r="F353" s="36">
        <v>0</v>
      </c>
      <c r="G353" s="34">
        <v>0</v>
      </c>
      <c r="H353" s="37">
        <v>0</v>
      </c>
      <c r="I353" s="37">
        <v>0</v>
      </c>
      <c r="J353" s="37">
        <v>0</v>
      </c>
      <c r="K353" s="37">
        <v>0</v>
      </c>
      <c r="L353" s="37">
        <v>0</v>
      </c>
      <c r="M353" s="38">
        <v>0</v>
      </c>
      <c r="N353" s="39">
        <v>1.4225785878576537E-2</v>
      </c>
      <c r="O353" s="39">
        <v>5.4426497483541787E-2</v>
      </c>
      <c r="P353" s="39">
        <v>0.16104138769042634</v>
      </c>
      <c r="Q353" s="39">
        <v>0</v>
      </c>
      <c r="R353" s="50">
        <v>0</v>
      </c>
      <c r="S353" s="40">
        <v>0</v>
      </c>
      <c r="T353" s="40">
        <v>0</v>
      </c>
      <c r="U353" s="27"/>
    </row>
    <row r="354" spans="1:21" x14ac:dyDescent="0.25">
      <c r="A354" s="32" t="s">
        <v>709</v>
      </c>
      <c r="B354" s="30" t="s">
        <v>710</v>
      </c>
      <c r="C354" s="45">
        <v>0.94610856999197879</v>
      </c>
      <c r="D354" s="34">
        <f t="shared" si="5"/>
        <v>1</v>
      </c>
      <c r="E354" s="36">
        <v>0</v>
      </c>
      <c r="F354" s="36">
        <v>0</v>
      </c>
      <c r="G354" s="41">
        <v>0</v>
      </c>
      <c r="H354" s="42">
        <v>0</v>
      </c>
      <c r="I354" s="42">
        <v>0</v>
      </c>
      <c r="J354" s="42">
        <v>0</v>
      </c>
      <c r="K354" s="42">
        <v>0</v>
      </c>
      <c r="L354" s="42">
        <v>0</v>
      </c>
      <c r="M354" s="38">
        <v>0</v>
      </c>
      <c r="N354" s="43">
        <v>0</v>
      </c>
      <c r="O354" s="43">
        <v>0</v>
      </c>
      <c r="P354" s="43">
        <v>0</v>
      </c>
      <c r="Q354" s="43">
        <v>0</v>
      </c>
      <c r="R354" s="49">
        <v>0</v>
      </c>
      <c r="S354" s="44">
        <v>0</v>
      </c>
      <c r="T354" s="44">
        <v>2.4335182804609759E-4</v>
      </c>
      <c r="U354" s="27"/>
    </row>
    <row r="355" spans="1:21" x14ac:dyDescent="0.25">
      <c r="A355" s="32" t="s">
        <v>711</v>
      </c>
      <c r="B355" s="30" t="s">
        <v>712</v>
      </c>
      <c r="C355" s="45">
        <v>22.424894030008119</v>
      </c>
      <c r="D355" s="34">
        <f t="shared" si="5"/>
        <v>0.95423140343059409</v>
      </c>
      <c r="E355" s="36">
        <v>1.2883328658774826E-2</v>
      </c>
      <c r="F355" s="36">
        <v>7.0783204469162322E-3</v>
      </c>
      <c r="G355" s="41">
        <v>2.5806947463714813E-2</v>
      </c>
      <c r="H355" s="42">
        <v>0</v>
      </c>
      <c r="I355" s="42">
        <v>0</v>
      </c>
      <c r="J355" s="42">
        <v>3.4673086508205581E-2</v>
      </c>
      <c r="K355" s="42">
        <v>0</v>
      </c>
      <c r="L355" s="42">
        <v>0</v>
      </c>
      <c r="M355" s="38">
        <v>0</v>
      </c>
      <c r="N355" s="43">
        <v>5.8665050304343956E-3</v>
      </c>
      <c r="O355" s="43">
        <v>1.5948832930078729E-2</v>
      </c>
      <c r="P355" s="43">
        <v>7.4646132990038305E-2</v>
      </c>
      <c r="Q355" s="43">
        <v>3.9313316075510689E-2</v>
      </c>
      <c r="R355" s="49">
        <v>0</v>
      </c>
      <c r="S355" s="44">
        <v>0.53592162013656008</v>
      </c>
      <c r="T355" s="44">
        <v>0.42896457806130361</v>
      </c>
      <c r="U355" s="27"/>
    </row>
    <row r="356" spans="1:21" x14ac:dyDescent="0.25">
      <c r="A356" s="32" t="s">
        <v>713</v>
      </c>
      <c r="B356" s="30" t="s">
        <v>714</v>
      </c>
      <c r="C356" s="45">
        <v>0.90539115499791933</v>
      </c>
      <c r="D356" s="34">
        <f t="shared" si="5"/>
        <v>0.42605520952796438</v>
      </c>
      <c r="E356" s="36">
        <v>2.6749671858687707E-2</v>
      </c>
      <c r="F356" s="36">
        <v>0.54719511861334791</v>
      </c>
      <c r="G356" s="41">
        <v>0</v>
      </c>
      <c r="H356" s="42">
        <v>0</v>
      </c>
      <c r="I356" s="42">
        <v>0</v>
      </c>
      <c r="J356" s="42">
        <v>0</v>
      </c>
      <c r="K356" s="42">
        <v>0</v>
      </c>
      <c r="L356" s="42">
        <v>0</v>
      </c>
      <c r="M356" s="38">
        <v>0.57394479047203562</v>
      </c>
      <c r="N356" s="43">
        <v>7.8256050061884908E-2</v>
      </c>
      <c r="O356" s="43">
        <v>0.17631796358990579</v>
      </c>
      <c r="P356" s="43">
        <v>0.40745373755338932</v>
      </c>
      <c r="Q356" s="43">
        <v>0</v>
      </c>
      <c r="R356" s="49">
        <v>1</v>
      </c>
      <c r="S356" s="44">
        <v>0.42365764407997597</v>
      </c>
      <c r="T356" s="44">
        <v>0</v>
      </c>
      <c r="U356" s="27"/>
    </row>
    <row r="357" spans="1:21" x14ac:dyDescent="0.25">
      <c r="A357" s="32" t="s">
        <v>715</v>
      </c>
      <c r="B357" s="30" t="s">
        <v>716</v>
      </c>
      <c r="C357" s="45">
        <v>5.8939775949863709</v>
      </c>
      <c r="D357" s="34">
        <f t="shared" si="5"/>
        <v>1</v>
      </c>
      <c r="E357" s="36">
        <v>0</v>
      </c>
      <c r="F357" s="36">
        <v>0</v>
      </c>
      <c r="G357" s="41">
        <v>0</v>
      </c>
      <c r="H357" s="42">
        <v>0</v>
      </c>
      <c r="I357" s="42">
        <v>0</v>
      </c>
      <c r="J357" s="42">
        <v>0</v>
      </c>
      <c r="K357" s="42">
        <v>0</v>
      </c>
      <c r="L357" s="42">
        <v>0</v>
      </c>
      <c r="M357" s="38">
        <v>0</v>
      </c>
      <c r="N357" s="43">
        <v>3.1102058979672654E-2</v>
      </c>
      <c r="O357" s="43">
        <v>4.5250470527199806E-2</v>
      </c>
      <c r="P357" s="43">
        <v>6.0589123065765721E-2</v>
      </c>
      <c r="Q357" s="43">
        <v>0</v>
      </c>
      <c r="R357" s="49">
        <v>0</v>
      </c>
      <c r="S357" s="44">
        <v>0.30801585061853964</v>
      </c>
      <c r="T357" s="44">
        <v>0.15650762464439358</v>
      </c>
      <c r="U357" s="27"/>
    </row>
    <row r="358" spans="1:21" x14ac:dyDescent="0.25">
      <c r="A358" s="32" t="s">
        <v>717</v>
      </c>
      <c r="B358" s="30" t="s">
        <v>718</v>
      </c>
      <c r="C358" s="45">
        <v>0.44982934000172409</v>
      </c>
      <c r="D358" s="34">
        <f t="shared" si="5"/>
        <v>1</v>
      </c>
      <c r="E358" s="36">
        <v>0</v>
      </c>
      <c r="F358" s="36">
        <v>0</v>
      </c>
      <c r="G358" s="41">
        <v>0</v>
      </c>
      <c r="H358" s="42">
        <v>0</v>
      </c>
      <c r="I358" s="42">
        <v>0</v>
      </c>
      <c r="J358" s="42">
        <v>0</v>
      </c>
      <c r="K358" s="42">
        <v>0</v>
      </c>
      <c r="L358" s="42">
        <v>0</v>
      </c>
      <c r="M358" s="38">
        <v>0</v>
      </c>
      <c r="N358" s="43">
        <v>0</v>
      </c>
      <c r="O358" s="43">
        <v>0</v>
      </c>
      <c r="P358" s="43">
        <v>0</v>
      </c>
      <c r="Q358" s="43">
        <v>0</v>
      </c>
      <c r="R358" s="49">
        <v>0</v>
      </c>
      <c r="S358" s="44">
        <v>0</v>
      </c>
      <c r="T358" s="44">
        <v>0</v>
      </c>
      <c r="U358" s="27"/>
    </row>
    <row r="359" spans="1:21" x14ac:dyDescent="0.25">
      <c r="A359" s="32" t="s">
        <v>719</v>
      </c>
      <c r="B359" s="30" t="s">
        <v>720</v>
      </c>
      <c r="C359" s="45">
        <v>2.8587315350030722</v>
      </c>
      <c r="D359" s="34">
        <f t="shared" si="5"/>
        <v>1</v>
      </c>
      <c r="E359" s="36">
        <v>0</v>
      </c>
      <c r="F359" s="36">
        <v>0</v>
      </c>
      <c r="G359" s="41">
        <v>0</v>
      </c>
      <c r="H359" s="42">
        <v>0</v>
      </c>
      <c r="I359" s="42">
        <v>0</v>
      </c>
      <c r="J359" s="42">
        <v>0</v>
      </c>
      <c r="K359" s="42">
        <v>0</v>
      </c>
      <c r="L359" s="42">
        <v>0</v>
      </c>
      <c r="M359" s="38">
        <v>0</v>
      </c>
      <c r="N359" s="43">
        <v>0</v>
      </c>
      <c r="O359" s="43">
        <v>0</v>
      </c>
      <c r="P359" s="43">
        <v>0</v>
      </c>
      <c r="Q359" s="43">
        <v>0</v>
      </c>
      <c r="R359" s="49">
        <v>0</v>
      </c>
      <c r="S359" s="44">
        <v>0</v>
      </c>
      <c r="T359" s="44">
        <v>0</v>
      </c>
      <c r="U359" s="27"/>
    </row>
    <row r="360" spans="1:21" x14ac:dyDescent="0.25">
      <c r="A360" s="31" t="s">
        <v>721</v>
      </c>
      <c r="B360" s="29" t="s">
        <v>722</v>
      </c>
      <c r="C360" s="45">
        <v>1.5462937400005512</v>
      </c>
      <c r="D360" s="34">
        <f t="shared" si="5"/>
        <v>0.67664431833488403</v>
      </c>
      <c r="E360" s="35">
        <v>0.31699641487046065</v>
      </c>
      <c r="F360" s="36">
        <v>4.3494400851801524E-3</v>
      </c>
      <c r="G360" s="34">
        <v>2.009826709475086E-3</v>
      </c>
      <c r="H360" s="37">
        <v>0</v>
      </c>
      <c r="I360" s="37">
        <v>0</v>
      </c>
      <c r="J360" s="37">
        <v>7.4951054353969955E-3</v>
      </c>
      <c r="K360" s="37">
        <v>0</v>
      </c>
      <c r="L360" s="37">
        <v>0</v>
      </c>
      <c r="M360" s="38">
        <v>0</v>
      </c>
      <c r="N360" s="39">
        <v>0</v>
      </c>
      <c r="O360" s="39">
        <v>9.1506884620071779E-3</v>
      </c>
      <c r="P360" s="39">
        <v>0.26012281351192118</v>
      </c>
      <c r="Q360" s="39">
        <v>0</v>
      </c>
      <c r="R360" s="50">
        <v>0</v>
      </c>
      <c r="S360" s="40">
        <v>0</v>
      </c>
      <c r="T360" s="40">
        <v>0</v>
      </c>
      <c r="U360" s="27"/>
    </row>
    <row r="361" spans="1:21" x14ac:dyDescent="0.25">
      <c r="A361" s="32" t="s">
        <v>723</v>
      </c>
      <c r="B361" s="30" t="s">
        <v>724</v>
      </c>
      <c r="C361" s="45">
        <v>0.22354836999804353</v>
      </c>
      <c r="D361" s="34">
        <f t="shared" si="5"/>
        <v>0</v>
      </c>
      <c r="E361" s="36">
        <v>3.3763829342073892E-3</v>
      </c>
      <c r="F361" s="36">
        <v>0.9966236170657925</v>
      </c>
      <c r="G361" s="41">
        <v>0</v>
      </c>
      <c r="H361" s="42">
        <v>0</v>
      </c>
      <c r="I361" s="42">
        <v>0</v>
      </c>
      <c r="J361" s="42">
        <v>0</v>
      </c>
      <c r="K361" s="42">
        <v>0</v>
      </c>
      <c r="L361" s="42">
        <v>0</v>
      </c>
      <c r="M361" s="38">
        <v>0.99999999999999989</v>
      </c>
      <c r="N361" s="43">
        <v>0</v>
      </c>
      <c r="O361" s="43">
        <v>1.5794827760034429E-2</v>
      </c>
      <c r="P361" s="43">
        <v>0.12030980456551234</v>
      </c>
      <c r="Q361" s="43">
        <v>0</v>
      </c>
      <c r="R361" s="49">
        <v>0</v>
      </c>
      <c r="S361" s="44">
        <v>0</v>
      </c>
      <c r="T361" s="44">
        <v>0</v>
      </c>
      <c r="U361" s="27"/>
    </row>
    <row r="362" spans="1:21" x14ac:dyDescent="0.25">
      <c r="A362" s="32" t="s">
        <v>725</v>
      </c>
      <c r="B362" s="30" t="s">
        <v>726</v>
      </c>
      <c r="C362" s="45">
        <v>0.60728898500471418</v>
      </c>
      <c r="D362" s="34">
        <f t="shared" si="5"/>
        <v>1</v>
      </c>
      <c r="E362" s="36">
        <v>0</v>
      </c>
      <c r="F362" s="36">
        <v>0</v>
      </c>
      <c r="G362" s="41">
        <v>0</v>
      </c>
      <c r="H362" s="42">
        <v>0</v>
      </c>
      <c r="I362" s="42">
        <v>0</v>
      </c>
      <c r="J362" s="42">
        <v>0</v>
      </c>
      <c r="K362" s="42">
        <v>0</v>
      </c>
      <c r="L362" s="42">
        <v>0</v>
      </c>
      <c r="M362" s="38">
        <v>0</v>
      </c>
      <c r="N362" s="43">
        <v>0</v>
      </c>
      <c r="O362" s="43">
        <v>4.0491620308902206E-4</v>
      </c>
      <c r="P362" s="43">
        <v>3.9990720651014153E-2</v>
      </c>
      <c r="Q362" s="43">
        <v>0</v>
      </c>
      <c r="R362" s="49">
        <v>0</v>
      </c>
      <c r="S362" s="44">
        <v>0</v>
      </c>
      <c r="T362" s="44">
        <v>0</v>
      </c>
      <c r="U362" s="27"/>
    </row>
    <row r="363" spans="1:21" x14ac:dyDescent="0.25">
      <c r="A363" s="32" t="s">
        <v>727</v>
      </c>
      <c r="B363" s="30" t="s">
        <v>728</v>
      </c>
      <c r="C363" s="45">
        <v>2.5363283249953352</v>
      </c>
      <c r="D363" s="34">
        <f t="shared" si="5"/>
        <v>1</v>
      </c>
      <c r="E363" s="36">
        <v>0</v>
      </c>
      <c r="F363" s="36">
        <v>0</v>
      </c>
      <c r="G363" s="41">
        <v>0</v>
      </c>
      <c r="H363" s="42">
        <v>0</v>
      </c>
      <c r="I363" s="42">
        <v>0</v>
      </c>
      <c r="J363" s="42">
        <v>0</v>
      </c>
      <c r="K363" s="42">
        <v>0</v>
      </c>
      <c r="L363" s="42">
        <v>0</v>
      </c>
      <c r="M363" s="38">
        <v>0</v>
      </c>
      <c r="N363" s="43">
        <v>0</v>
      </c>
      <c r="O363" s="43">
        <v>9.699785221487539E-5</v>
      </c>
      <c r="P363" s="43">
        <v>1.8210425708593274E-3</v>
      </c>
      <c r="Q363" s="43">
        <v>0</v>
      </c>
      <c r="R363" s="49">
        <v>0</v>
      </c>
      <c r="S363" s="44">
        <v>0</v>
      </c>
      <c r="T363" s="44">
        <v>0</v>
      </c>
      <c r="U363" s="27"/>
    </row>
    <row r="364" spans="1:21" x14ac:dyDescent="0.25">
      <c r="A364" s="31" t="s">
        <v>729</v>
      </c>
      <c r="B364" s="29" t="s">
        <v>730</v>
      </c>
      <c r="C364" s="45">
        <v>1.3633550400046899</v>
      </c>
      <c r="D364" s="34">
        <f t="shared" si="5"/>
        <v>1</v>
      </c>
      <c r="E364" s="35">
        <v>0</v>
      </c>
      <c r="F364" s="35">
        <v>0</v>
      </c>
      <c r="G364" s="34">
        <v>0</v>
      </c>
      <c r="H364" s="37">
        <v>0</v>
      </c>
      <c r="I364" s="37">
        <v>0</v>
      </c>
      <c r="J364" s="37">
        <v>0</v>
      </c>
      <c r="K364" s="37">
        <v>0</v>
      </c>
      <c r="L364" s="37">
        <v>0</v>
      </c>
      <c r="M364" s="38">
        <v>0</v>
      </c>
      <c r="N364" s="39">
        <v>0</v>
      </c>
      <c r="O364" s="39">
        <v>0</v>
      </c>
      <c r="P364" s="39">
        <v>2.1494034304840549E-3</v>
      </c>
      <c r="Q364" s="39">
        <v>0</v>
      </c>
      <c r="R364" s="50">
        <v>0</v>
      </c>
      <c r="S364" s="40">
        <v>0</v>
      </c>
      <c r="T364" s="40">
        <v>0</v>
      </c>
      <c r="U364" s="27"/>
    </row>
    <row r="365" spans="1:21" x14ac:dyDescent="0.25">
      <c r="A365" s="31" t="s">
        <v>731</v>
      </c>
      <c r="B365" s="29" t="s">
        <v>730</v>
      </c>
      <c r="C365" s="45">
        <v>0.30142340999996864</v>
      </c>
      <c r="D365" s="34">
        <f t="shared" si="5"/>
        <v>1</v>
      </c>
      <c r="E365" s="35">
        <v>0</v>
      </c>
      <c r="F365" s="36">
        <v>0</v>
      </c>
      <c r="G365" s="34">
        <v>0</v>
      </c>
      <c r="H365" s="37">
        <v>0</v>
      </c>
      <c r="I365" s="37">
        <v>0</v>
      </c>
      <c r="J365" s="37">
        <v>0</v>
      </c>
      <c r="K365" s="37">
        <v>0</v>
      </c>
      <c r="L365" s="37">
        <v>0</v>
      </c>
      <c r="M365" s="38">
        <v>0</v>
      </c>
      <c r="N365" s="39">
        <v>0</v>
      </c>
      <c r="O365" s="39">
        <v>0</v>
      </c>
      <c r="P365" s="39">
        <v>0</v>
      </c>
      <c r="Q365" s="39">
        <v>0</v>
      </c>
      <c r="R365" s="50">
        <v>0</v>
      </c>
      <c r="S365" s="40">
        <v>0</v>
      </c>
      <c r="T365" s="40">
        <v>1</v>
      </c>
      <c r="U365" s="27"/>
    </row>
    <row r="366" spans="1:21" x14ac:dyDescent="0.25">
      <c r="A366" s="31" t="s">
        <v>732</v>
      </c>
      <c r="B366" s="29" t="s">
        <v>733</v>
      </c>
      <c r="C366" s="45">
        <v>0.37417376999582075</v>
      </c>
      <c r="D366" s="34">
        <f t="shared" si="5"/>
        <v>1</v>
      </c>
      <c r="E366" s="35">
        <v>0</v>
      </c>
      <c r="F366" s="36">
        <v>0</v>
      </c>
      <c r="G366" s="34">
        <v>0</v>
      </c>
      <c r="H366" s="37">
        <v>0</v>
      </c>
      <c r="I366" s="37">
        <v>0</v>
      </c>
      <c r="J366" s="37">
        <v>0</v>
      </c>
      <c r="K366" s="37">
        <v>0</v>
      </c>
      <c r="L366" s="37">
        <v>0</v>
      </c>
      <c r="M366" s="38">
        <v>0</v>
      </c>
      <c r="N366" s="39">
        <v>0</v>
      </c>
      <c r="O366" s="39">
        <v>0</v>
      </c>
      <c r="P366" s="39">
        <v>1.5102368017276682E-2</v>
      </c>
      <c r="Q366" s="39">
        <v>0</v>
      </c>
      <c r="R366" s="50">
        <v>0</v>
      </c>
      <c r="S366" s="40">
        <v>0</v>
      </c>
      <c r="T366" s="40">
        <v>0</v>
      </c>
      <c r="U366" s="27"/>
    </row>
    <row r="367" spans="1:21" x14ac:dyDescent="0.25">
      <c r="A367" s="31" t="s">
        <v>734</v>
      </c>
      <c r="B367" s="29" t="s">
        <v>735</v>
      </c>
      <c r="C367" s="45">
        <v>2.9282087450029923</v>
      </c>
      <c r="D367" s="34">
        <f t="shared" si="5"/>
        <v>1</v>
      </c>
      <c r="E367" s="35">
        <v>0</v>
      </c>
      <c r="F367" s="35">
        <v>0</v>
      </c>
      <c r="G367" s="34">
        <v>0</v>
      </c>
      <c r="H367" s="37">
        <v>0</v>
      </c>
      <c r="I367" s="37">
        <v>0</v>
      </c>
      <c r="J367" s="37">
        <v>0</v>
      </c>
      <c r="K367" s="37">
        <v>0</v>
      </c>
      <c r="L367" s="37">
        <v>0</v>
      </c>
      <c r="M367" s="38">
        <v>0</v>
      </c>
      <c r="N367" s="39">
        <v>0</v>
      </c>
      <c r="O367" s="39">
        <v>0</v>
      </c>
      <c r="P367" s="39">
        <v>0</v>
      </c>
      <c r="Q367" s="39">
        <v>0</v>
      </c>
      <c r="R367" s="50">
        <v>0</v>
      </c>
      <c r="S367" s="40">
        <v>0</v>
      </c>
      <c r="T367" s="40">
        <v>1</v>
      </c>
      <c r="U367" s="27"/>
    </row>
    <row r="368" spans="1:21" x14ac:dyDescent="0.25">
      <c r="A368" s="32" t="s">
        <v>736</v>
      </c>
      <c r="B368" s="30" t="s">
        <v>737</v>
      </c>
      <c r="C368" s="45">
        <v>121.82570169998948</v>
      </c>
      <c r="D368" s="34">
        <f t="shared" si="5"/>
        <v>1</v>
      </c>
      <c r="E368" s="36">
        <v>0</v>
      </c>
      <c r="F368" s="36">
        <v>0</v>
      </c>
      <c r="G368" s="41">
        <v>0</v>
      </c>
      <c r="H368" s="42">
        <v>0</v>
      </c>
      <c r="I368" s="42">
        <v>0</v>
      </c>
      <c r="J368" s="42">
        <v>0</v>
      </c>
      <c r="K368" s="42">
        <v>0</v>
      </c>
      <c r="L368" s="42">
        <v>0</v>
      </c>
      <c r="M368" s="38">
        <v>0</v>
      </c>
      <c r="N368" s="43">
        <v>1.6552776515613585E-2</v>
      </c>
      <c r="O368" s="43">
        <v>2.846242296622014E-2</v>
      </c>
      <c r="P368" s="43">
        <v>8.2583939284321686E-2</v>
      </c>
      <c r="Q368" s="43">
        <v>0</v>
      </c>
      <c r="R368" s="49">
        <v>0</v>
      </c>
      <c r="S368" s="44">
        <v>0</v>
      </c>
      <c r="T368" s="44">
        <v>0</v>
      </c>
      <c r="U368" s="27"/>
    </row>
    <row r="369" spans="1:21" x14ac:dyDescent="0.25">
      <c r="A369" s="31" t="s">
        <v>738</v>
      </c>
      <c r="B369" s="29" t="s">
        <v>739</v>
      </c>
      <c r="C369" s="45">
        <v>39.781612599999086</v>
      </c>
      <c r="D369" s="34">
        <f t="shared" si="5"/>
        <v>1</v>
      </c>
      <c r="E369" s="35">
        <v>0</v>
      </c>
      <c r="F369" s="35">
        <v>0</v>
      </c>
      <c r="G369" s="34">
        <v>0</v>
      </c>
      <c r="H369" s="37">
        <v>0</v>
      </c>
      <c r="I369" s="37">
        <v>0</v>
      </c>
      <c r="J369" s="37">
        <v>0</v>
      </c>
      <c r="K369" s="37">
        <v>0</v>
      </c>
      <c r="L369" s="37">
        <v>0</v>
      </c>
      <c r="M369" s="38">
        <v>0</v>
      </c>
      <c r="N369" s="39">
        <v>6.5623523310928064E-2</v>
      </c>
      <c r="O369" s="39">
        <v>0.10639236652455475</v>
      </c>
      <c r="P369" s="39">
        <v>0.28628301141580714</v>
      </c>
      <c r="Q369" s="39">
        <v>0</v>
      </c>
      <c r="R369" s="50">
        <v>0</v>
      </c>
      <c r="S369" s="40">
        <v>0</v>
      </c>
      <c r="T369" s="40">
        <v>0</v>
      </c>
      <c r="U369" s="27"/>
    </row>
    <row r="370" spans="1:21" x14ac:dyDescent="0.25">
      <c r="A370" s="31" t="s">
        <v>740</v>
      </c>
      <c r="B370" s="29" t="s">
        <v>741</v>
      </c>
      <c r="C370" s="45">
        <v>0.21302543500227353</v>
      </c>
      <c r="D370" s="34">
        <f t="shared" si="5"/>
        <v>0.76932090385958074</v>
      </c>
      <c r="E370" s="35">
        <v>3.1496192933881617E-2</v>
      </c>
      <c r="F370" s="36">
        <v>0.19918290320653767</v>
      </c>
      <c r="G370" s="34">
        <v>0</v>
      </c>
      <c r="H370" s="37">
        <v>0.28441260541576141</v>
      </c>
      <c r="I370" s="37">
        <v>0.23067909614041929</v>
      </c>
      <c r="J370" s="37">
        <v>0</v>
      </c>
      <c r="K370" s="37">
        <v>0</v>
      </c>
      <c r="L370" s="37">
        <v>0</v>
      </c>
      <c r="M370" s="38">
        <v>0</v>
      </c>
      <c r="N370" s="39">
        <v>0</v>
      </c>
      <c r="O370" s="39">
        <v>0</v>
      </c>
      <c r="P370" s="39">
        <v>0</v>
      </c>
      <c r="Q370" s="39">
        <v>0</v>
      </c>
      <c r="R370" s="50">
        <v>0</v>
      </c>
      <c r="S370" s="40">
        <v>0</v>
      </c>
      <c r="T370" s="40">
        <v>0</v>
      </c>
      <c r="U370" s="27"/>
    </row>
    <row r="371" spans="1:21" x14ac:dyDescent="0.25">
      <c r="A371" s="32" t="s">
        <v>742</v>
      </c>
      <c r="B371" s="30" t="s">
        <v>743</v>
      </c>
      <c r="C371" s="45">
        <v>1.0908004149873443</v>
      </c>
      <c r="D371" s="34">
        <f t="shared" si="5"/>
        <v>0.64844372450343157</v>
      </c>
      <c r="E371" s="36">
        <v>0.2002691638775802</v>
      </c>
      <c r="F371" s="36">
        <v>0.15128711161898817</v>
      </c>
      <c r="G371" s="41">
        <v>0</v>
      </c>
      <c r="H371" s="42">
        <v>0</v>
      </c>
      <c r="I371" s="42">
        <v>0</v>
      </c>
      <c r="J371" s="42">
        <v>0</v>
      </c>
      <c r="K371" s="42">
        <v>0</v>
      </c>
      <c r="L371" s="42">
        <v>0</v>
      </c>
      <c r="M371" s="38">
        <v>0.35155627549656837</v>
      </c>
      <c r="N371" s="43">
        <v>0</v>
      </c>
      <c r="O371" s="43">
        <v>0</v>
      </c>
      <c r="P371" s="43">
        <v>2.14019838522348E-2</v>
      </c>
      <c r="Q371" s="43">
        <v>0</v>
      </c>
      <c r="R371" s="49">
        <v>0</v>
      </c>
      <c r="S371" s="44">
        <v>0</v>
      </c>
      <c r="T371" s="44">
        <v>0</v>
      </c>
      <c r="U371" s="27"/>
    </row>
    <row r="372" spans="1:21" x14ac:dyDescent="0.25">
      <c r="A372" s="31" t="s">
        <v>744</v>
      </c>
      <c r="B372" s="29" t="s">
        <v>745</v>
      </c>
      <c r="C372" s="45">
        <v>3.8338127150085057</v>
      </c>
      <c r="D372" s="34">
        <f t="shared" si="5"/>
        <v>0.81215929893046546</v>
      </c>
      <c r="E372" s="35">
        <v>0.13112642595824342</v>
      </c>
      <c r="F372" s="35">
        <v>5.6714275111291096E-2</v>
      </c>
      <c r="G372" s="34">
        <v>0</v>
      </c>
      <c r="H372" s="37">
        <v>0</v>
      </c>
      <c r="I372" s="37">
        <v>0</v>
      </c>
      <c r="J372" s="37">
        <v>0</v>
      </c>
      <c r="K372" s="37">
        <v>0</v>
      </c>
      <c r="L372" s="37">
        <v>0</v>
      </c>
      <c r="M372" s="38">
        <v>0.18784070106953452</v>
      </c>
      <c r="N372" s="39">
        <v>3.8942453445266319E-2</v>
      </c>
      <c r="O372" s="39">
        <v>8.0830748010857739E-2</v>
      </c>
      <c r="P372" s="39">
        <v>0.17112679700895084</v>
      </c>
      <c r="Q372" s="39">
        <v>0</v>
      </c>
      <c r="R372" s="50">
        <v>3</v>
      </c>
      <c r="S372" s="40">
        <v>0</v>
      </c>
      <c r="T372" s="40">
        <v>0</v>
      </c>
      <c r="U372" s="27"/>
    </row>
    <row r="373" spans="1:21" x14ac:dyDescent="0.25">
      <c r="A373" s="32" t="s">
        <v>746</v>
      </c>
      <c r="B373" s="30" t="s">
        <v>747</v>
      </c>
      <c r="C373" s="45">
        <v>0.9975542249959849</v>
      </c>
      <c r="D373" s="34">
        <f t="shared" si="5"/>
        <v>1.4938176248304291E-2</v>
      </c>
      <c r="E373" s="36">
        <v>5.8062940960969089E-2</v>
      </c>
      <c r="F373" s="36">
        <v>0.92699888279072662</v>
      </c>
      <c r="G373" s="41">
        <v>0</v>
      </c>
      <c r="H373" s="42">
        <v>0</v>
      </c>
      <c r="I373" s="42">
        <v>0</v>
      </c>
      <c r="J373" s="42">
        <v>0</v>
      </c>
      <c r="K373" s="42">
        <v>0</v>
      </c>
      <c r="L373" s="42">
        <v>0</v>
      </c>
      <c r="M373" s="38">
        <v>0.98506182375169571</v>
      </c>
      <c r="N373" s="43">
        <v>0</v>
      </c>
      <c r="O373" s="43">
        <v>7.0572604712574261E-2</v>
      </c>
      <c r="P373" s="43">
        <v>0.47838761074735581</v>
      </c>
      <c r="Q373" s="43">
        <v>0</v>
      </c>
      <c r="R373" s="49">
        <v>0</v>
      </c>
      <c r="S373" s="44">
        <v>0</v>
      </c>
      <c r="T373" s="44">
        <v>0</v>
      </c>
      <c r="U373" s="27"/>
    </row>
    <row r="374" spans="1:21" x14ac:dyDescent="0.25">
      <c r="A374" s="31" t="s">
        <v>748</v>
      </c>
      <c r="B374" s="29" t="s">
        <v>749</v>
      </c>
      <c r="C374" s="45">
        <v>8.7816344650100326</v>
      </c>
      <c r="D374" s="34">
        <f t="shared" si="5"/>
        <v>1</v>
      </c>
      <c r="E374" s="35">
        <v>0</v>
      </c>
      <c r="F374" s="36">
        <v>0</v>
      </c>
      <c r="G374" s="34">
        <v>0</v>
      </c>
      <c r="H374" s="37">
        <v>0</v>
      </c>
      <c r="I374" s="37">
        <v>0</v>
      </c>
      <c r="J374" s="37">
        <v>0</v>
      </c>
      <c r="K374" s="37">
        <v>0</v>
      </c>
      <c r="L374" s="37">
        <v>0</v>
      </c>
      <c r="M374" s="38">
        <v>0</v>
      </c>
      <c r="N374" s="39">
        <v>6.9918798960269266E-3</v>
      </c>
      <c r="O374" s="39">
        <v>8.3286360726869662E-3</v>
      </c>
      <c r="P374" s="39">
        <v>1.6637316695986747E-2</v>
      </c>
      <c r="Q374" s="39">
        <v>0</v>
      </c>
      <c r="R374" s="50">
        <v>0</v>
      </c>
      <c r="S374" s="40">
        <v>0</v>
      </c>
      <c r="T374" s="40">
        <v>0</v>
      </c>
      <c r="U374" s="27"/>
    </row>
    <row r="375" spans="1:21" x14ac:dyDescent="0.25">
      <c r="A375" s="31" t="s">
        <v>750</v>
      </c>
      <c r="B375" s="29" t="s">
        <v>751</v>
      </c>
      <c r="C375" s="45">
        <v>0.57098105000431354</v>
      </c>
      <c r="D375" s="34">
        <f t="shared" si="5"/>
        <v>-7.603109342113612E-8</v>
      </c>
      <c r="E375" s="35">
        <v>7.603109342113612E-8</v>
      </c>
      <c r="F375" s="36">
        <v>1</v>
      </c>
      <c r="G375" s="34">
        <v>0</v>
      </c>
      <c r="H375" s="37">
        <v>1.0000000487809255</v>
      </c>
      <c r="I375" s="37">
        <v>1</v>
      </c>
      <c r="J375" s="37">
        <v>0</v>
      </c>
      <c r="K375" s="37">
        <v>0</v>
      </c>
      <c r="L375" s="37">
        <v>0</v>
      </c>
      <c r="M375" s="38">
        <v>0</v>
      </c>
      <c r="N375" s="39">
        <v>0</v>
      </c>
      <c r="O375" s="39">
        <v>0</v>
      </c>
      <c r="P375" s="39">
        <v>0</v>
      </c>
      <c r="Q375" s="39">
        <v>1</v>
      </c>
      <c r="R375" s="50">
        <v>2</v>
      </c>
      <c r="S375" s="40">
        <v>0</v>
      </c>
      <c r="T375" s="40">
        <v>0</v>
      </c>
      <c r="U375" s="27"/>
    </row>
    <row r="376" spans="1:21" x14ac:dyDescent="0.25">
      <c r="A376" s="32" t="s">
        <v>999</v>
      </c>
      <c r="B376" s="30" t="s">
        <v>1000</v>
      </c>
      <c r="C376" s="45">
        <v>64.79999677998012</v>
      </c>
      <c r="D376" s="34">
        <f t="shared" si="5"/>
        <v>0.99601468039586216</v>
      </c>
      <c r="E376" s="36">
        <v>2.1039548267400097E-4</v>
      </c>
      <c r="F376" s="36">
        <v>3.7749241214638136E-3</v>
      </c>
      <c r="G376" s="41">
        <v>0</v>
      </c>
      <c r="H376" s="42">
        <v>0</v>
      </c>
      <c r="I376" s="42">
        <v>0</v>
      </c>
      <c r="J376" s="42">
        <v>0</v>
      </c>
      <c r="K376" s="42">
        <v>0</v>
      </c>
      <c r="L376" s="42">
        <v>0</v>
      </c>
      <c r="M376" s="38">
        <v>3.9853196041378146E-3</v>
      </c>
      <c r="N376" s="43">
        <v>2.4714022604162032E-2</v>
      </c>
      <c r="O376" s="43">
        <v>3.2524363455290008E-2</v>
      </c>
      <c r="P376" s="43">
        <v>6.1766317073801827E-2</v>
      </c>
      <c r="Q376" s="43">
        <v>0</v>
      </c>
      <c r="R376" s="49">
        <v>1</v>
      </c>
      <c r="S376" s="44">
        <v>4.6937186793798234E-2</v>
      </c>
      <c r="T376" s="44">
        <v>9.0103783289038966E-2</v>
      </c>
      <c r="U376" s="27"/>
    </row>
    <row r="377" spans="1:21" x14ac:dyDescent="0.25">
      <c r="A377" s="31" t="s">
        <v>1001</v>
      </c>
      <c r="B377" s="29" t="s">
        <v>1002</v>
      </c>
      <c r="C377" s="45">
        <v>5.5042335449994813</v>
      </c>
      <c r="D377" s="34">
        <f t="shared" si="5"/>
        <v>3.414480060470737E-6</v>
      </c>
      <c r="E377" s="35">
        <v>1.690219866397058E-4</v>
      </c>
      <c r="F377" s="36">
        <v>0.99982756353329982</v>
      </c>
      <c r="G377" s="34">
        <v>0</v>
      </c>
      <c r="H377" s="37">
        <v>0</v>
      </c>
      <c r="I377" s="37">
        <v>0</v>
      </c>
      <c r="J377" s="37">
        <v>0</v>
      </c>
      <c r="K377" s="37">
        <v>0</v>
      </c>
      <c r="L377" s="37">
        <v>0</v>
      </c>
      <c r="M377" s="38">
        <v>0.99999658551993953</v>
      </c>
      <c r="N377" s="39">
        <v>0</v>
      </c>
      <c r="O377" s="39">
        <v>0</v>
      </c>
      <c r="P377" s="39">
        <v>7.9247724850343981E-3</v>
      </c>
      <c r="Q377" s="39">
        <v>0</v>
      </c>
      <c r="R377" s="50">
        <v>0</v>
      </c>
      <c r="S377" s="40">
        <v>0</v>
      </c>
      <c r="T377" s="40">
        <v>0</v>
      </c>
      <c r="U377" s="27"/>
    </row>
    <row r="378" spans="1:21" x14ac:dyDescent="0.25">
      <c r="A378" s="32" t="s">
        <v>752</v>
      </c>
      <c r="B378" s="30" t="s">
        <v>753</v>
      </c>
      <c r="C378" s="45">
        <v>1.1025108800029311</v>
      </c>
      <c r="D378" s="34">
        <f t="shared" si="5"/>
        <v>0.80959856382559092</v>
      </c>
      <c r="E378" s="36">
        <v>1.3605307913115705E-2</v>
      </c>
      <c r="F378" s="36">
        <v>0.17679612826129343</v>
      </c>
      <c r="G378" s="41">
        <v>0</v>
      </c>
      <c r="H378" s="42">
        <v>0</v>
      </c>
      <c r="I378" s="42">
        <v>0</v>
      </c>
      <c r="J378" s="42">
        <v>0</v>
      </c>
      <c r="K378" s="42">
        <v>0</v>
      </c>
      <c r="L378" s="42">
        <v>0</v>
      </c>
      <c r="M378" s="38">
        <v>0.19040143617440913</v>
      </c>
      <c r="N378" s="43">
        <v>2.5154976247423939E-3</v>
      </c>
      <c r="O378" s="43">
        <v>2.7471650890535061E-3</v>
      </c>
      <c r="P378" s="43">
        <v>7.1311796940752943E-3</v>
      </c>
      <c r="Q378" s="43">
        <v>0</v>
      </c>
      <c r="R378" s="49">
        <v>1</v>
      </c>
      <c r="S378" s="44">
        <v>0.68639634007051731</v>
      </c>
      <c r="T378" s="44">
        <v>0.16486453685997565</v>
      </c>
      <c r="U378" s="27"/>
    </row>
    <row r="379" spans="1:21" x14ac:dyDescent="0.25">
      <c r="A379" s="31" t="s">
        <v>754</v>
      </c>
      <c r="B379" s="29" t="s">
        <v>755</v>
      </c>
      <c r="C379" s="45">
        <v>9.1464982049982257</v>
      </c>
      <c r="D379" s="34">
        <f t="shared" si="5"/>
        <v>1</v>
      </c>
      <c r="E379" s="35">
        <v>0</v>
      </c>
      <c r="F379" s="35">
        <v>0</v>
      </c>
      <c r="G379" s="34">
        <v>0</v>
      </c>
      <c r="H379" s="37">
        <v>0</v>
      </c>
      <c r="I379" s="37">
        <v>0</v>
      </c>
      <c r="J379" s="37">
        <v>0</v>
      </c>
      <c r="K379" s="37">
        <v>0</v>
      </c>
      <c r="L379" s="37">
        <v>0</v>
      </c>
      <c r="M379" s="38">
        <v>0</v>
      </c>
      <c r="N379" s="39">
        <v>5.4729739682808573E-3</v>
      </c>
      <c r="O379" s="39">
        <v>1.9992644489923411E-2</v>
      </c>
      <c r="P379" s="39">
        <v>9.6866149739829766E-2</v>
      </c>
      <c r="Q379" s="39">
        <v>0</v>
      </c>
      <c r="R379" s="50">
        <v>0</v>
      </c>
      <c r="S379" s="40">
        <v>0</v>
      </c>
      <c r="T379" s="40">
        <v>0</v>
      </c>
      <c r="U379" s="27"/>
    </row>
    <row r="380" spans="1:21" x14ac:dyDescent="0.25">
      <c r="A380" s="31" t="s">
        <v>756</v>
      </c>
      <c r="B380" s="29" t="s">
        <v>757</v>
      </c>
      <c r="C380" s="45">
        <v>262.6295898000206</v>
      </c>
      <c r="D380" s="34">
        <f t="shared" si="5"/>
        <v>0.30403357852734003</v>
      </c>
      <c r="E380" s="35">
        <v>5.3247860641135736E-2</v>
      </c>
      <c r="F380" s="35">
        <v>0.64271856083152423</v>
      </c>
      <c r="G380" s="34">
        <v>0</v>
      </c>
      <c r="H380" s="37">
        <v>0</v>
      </c>
      <c r="I380" s="37">
        <v>0</v>
      </c>
      <c r="J380" s="37">
        <v>0</v>
      </c>
      <c r="K380" s="37">
        <v>0</v>
      </c>
      <c r="L380" s="37">
        <v>0</v>
      </c>
      <c r="M380" s="38">
        <v>0.69596642147265997</v>
      </c>
      <c r="N380" s="39">
        <v>3.0163493070394187E-2</v>
      </c>
      <c r="O380" s="39">
        <v>7.6199354839071351E-2</v>
      </c>
      <c r="P380" s="39">
        <v>0.28923399541968542</v>
      </c>
      <c r="Q380" s="39">
        <v>9.0327829227132617E-2</v>
      </c>
      <c r="R380" s="50">
        <v>1</v>
      </c>
      <c r="S380" s="40">
        <v>0</v>
      </c>
      <c r="T380" s="40">
        <v>0</v>
      </c>
      <c r="U380" s="27"/>
    </row>
    <row r="381" spans="1:21" x14ac:dyDescent="0.25">
      <c r="A381" s="32" t="s">
        <v>758</v>
      </c>
      <c r="B381" s="30" t="s">
        <v>759</v>
      </c>
      <c r="C381" s="45">
        <v>2.238205680006415</v>
      </c>
      <c r="D381" s="34">
        <f t="shared" si="5"/>
        <v>1</v>
      </c>
      <c r="E381" s="36">
        <v>0</v>
      </c>
      <c r="F381" s="36">
        <v>0</v>
      </c>
      <c r="G381" s="41">
        <v>0</v>
      </c>
      <c r="H381" s="42">
        <v>0</v>
      </c>
      <c r="I381" s="42">
        <v>0</v>
      </c>
      <c r="J381" s="42">
        <v>0</v>
      </c>
      <c r="K381" s="42">
        <v>0</v>
      </c>
      <c r="L381" s="42">
        <v>0</v>
      </c>
      <c r="M381" s="38">
        <v>0</v>
      </c>
      <c r="N381" s="43">
        <v>1.7847408019770195E-3</v>
      </c>
      <c r="O381" s="43">
        <v>6.2762819679851468E-3</v>
      </c>
      <c r="P381" s="43">
        <v>3.3483091643253977E-2</v>
      </c>
      <c r="Q381" s="43">
        <v>0</v>
      </c>
      <c r="R381" s="49">
        <v>0</v>
      </c>
      <c r="S381" s="44">
        <v>2.8513076599250326E-3</v>
      </c>
      <c r="T381" s="44">
        <v>0.43056105925110272</v>
      </c>
      <c r="U381" s="27"/>
    </row>
    <row r="382" spans="1:21" x14ac:dyDescent="0.25">
      <c r="A382" s="31" t="s">
        <v>760</v>
      </c>
      <c r="B382" s="29" t="s">
        <v>761</v>
      </c>
      <c r="C382" s="45">
        <v>4.463755284991004</v>
      </c>
      <c r="D382" s="34">
        <f t="shared" si="5"/>
        <v>1</v>
      </c>
      <c r="E382" s="35">
        <v>0</v>
      </c>
      <c r="F382" s="36">
        <v>0</v>
      </c>
      <c r="G382" s="34">
        <v>0</v>
      </c>
      <c r="H382" s="37">
        <v>0</v>
      </c>
      <c r="I382" s="37">
        <v>0</v>
      </c>
      <c r="J382" s="37">
        <v>0</v>
      </c>
      <c r="K382" s="37">
        <v>0</v>
      </c>
      <c r="L382" s="37">
        <v>0</v>
      </c>
      <c r="M382" s="38">
        <v>0</v>
      </c>
      <c r="N382" s="39">
        <v>0</v>
      </c>
      <c r="O382" s="39">
        <v>5.8246920675563869E-3</v>
      </c>
      <c r="P382" s="39">
        <v>4.7716768873120957E-2</v>
      </c>
      <c r="Q382" s="39">
        <v>0</v>
      </c>
      <c r="R382" s="50">
        <v>1</v>
      </c>
      <c r="S382" s="40">
        <v>0</v>
      </c>
      <c r="T382" s="40">
        <v>0.38677061667169166</v>
      </c>
      <c r="U382" s="27"/>
    </row>
    <row r="383" spans="1:21" x14ac:dyDescent="0.25">
      <c r="A383" s="31" t="s">
        <v>762</v>
      </c>
      <c r="B383" s="29" t="s">
        <v>763</v>
      </c>
      <c r="C383" s="45">
        <v>6.3529452449960999</v>
      </c>
      <c r="D383" s="34">
        <f t="shared" si="5"/>
        <v>1</v>
      </c>
      <c r="E383" s="35">
        <v>0</v>
      </c>
      <c r="F383" s="36">
        <v>0</v>
      </c>
      <c r="G383" s="34">
        <v>0</v>
      </c>
      <c r="H383" s="37">
        <v>0</v>
      </c>
      <c r="I383" s="37">
        <v>0</v>
      </c>
      <c r="J383" s="37">
        <v>0</v>
      </c>
      <c r="K383" s="37">
        <v>0</v>
      </c>
      <c r="L383" s="37">
        <v>0</v>
      </c>
      <c r="M383" s="38">
        <v>0</v>
      </c>
      <c r="N383" s="39">
        <v>0</v>
      </c>
      <c r="O383" s="39">
        <v>0</v>
      </c>
      <c r="P383" s="39">
        <v>1.0784912703423711E-2</v>
      </c>
      <c r="Q383" s="39">
        <v>0</v>
      </c>
      <c r="R383" s="50">
        <v>1</v>
      </c>
      <c r="S383" s="40">
        <v>0</v>
      </c>
      <c r="T383" s="40">
        <v>1.3158549587920481E-6</v>
      </c>
      <c r="U383" s="27"/>
    </row>
    <row r="384" spans="1:21" x14ac:dyDescent="0.25">
      <c r="A384" s="31" t="s">
        <v>764</v>
      </c>
      <c r="B384" s="29" t="s">
        <v>765</v>
      </c>
      <c r="C384" s="45">
        <v>5.4511355950017757</v>
      </c>
      <c r="D384" s="34">
        <f t="shared" si="5"/>
        <v>1</v>
      </c>
      <c r="E384" s="35">
        <v>0</v>
      </c>
      <c r="F384" s="36">
        <v>0</v>
      </c>
      <c r="G384" s="34">
        <v>0</v>
      </c>
      <c r="H384" s="37">
        <v>0</v>
      </c>
      <c r="I384" s="37">
        <v>0</v>
      </c>
      <c r="J384" s="37">
        <v>0</v>
      </c>
      <c r="K384" s="37">
        <v>0</v>
      </c>
      <c r="L384" s="37">
        <v>0</v>
      </c>
      <c r="M384" s="38">
        <v>0</v>
      </c>
      <c r="N384" s="39">
        <v>0</v>
      </c>
      <c r="O384" s="39">
        <v>0</v>
      </c>
      <c r="P384" s="39">
        <v>6.3556495791088057E-3</v>
      </c>
      <c r="Q384" s="39">
        <v>0</v>
      </c>
      <c r="R384" s="50">
        <v>0</v>
      </c>
      <c r="S384" s="40">
        <v>0</v>
      </c>
      <c r="T384" s="40">
        <v>0</v>
      </c>
      <c r="U384" s="27"/>
    </row>
    <row r="385" spans="1:21" x14ac:dyDescent="0.25">
      <c r="A385" s="32" t="s">
        <v>766</v>
      </c>
      <c r="B385" s="30" t="s">
        <v>767</v>
      </c>
      <c r="C385" s="45">
        <v>4.7734080049969432</v>
      </c>
      <c r="D385" s="34">
        <f t="shared" si="5"/>
        <v>1</v>
      </c>
      <c r="E385" s="36">
        <v>0</v>
      </c>
      <c r="F385" s="36">
        <v>0</v>
      </c>
      <c r="G385" s="41">
        <v>0</v>
      </c>
      <c r="H385" s="42">
        <v>0</v>
      </c>
      <c r="I385" s="42">
        <v>0</v>
      </c>
      <c r="J385" s="42">
        <v>0</v>
      </c>
      <c r="K385" s="42">
        <v>0</v>
      </c>
      <c r="L385" s="42">
        <v>0</v>
      </c>
      <c r="M385" s="38">
        <v>0</v>
      </c>
      <c r="N385" s="43">
        <v>8.7803271456050012E-4</v>
      </c>
      <c r="O385" s="43">
        <v>8.3941705416378035E-3</v>
      </c>
      <c r="P385" s="43">
        <v>7.2540844258326062E-2</v>
      </c>
      <c r="Q385" s="43">
        <v>0</v>
      </c>
      <c r="R385" s="49">
        <v>0</v>
      </c>
      <c r="S385" s="44">
        <v>0</v>
      </c>
      <c r="T385" s="44">
        <v>0.12574658208978262</v>
      </c>
      <c r="U385" s="27"/>
    </row>
    <row r="386" spans="1:21" x14ac:dyDescent="0.25">
      <c r="A386" s="31" t="s">
        <v>768</v>
      </c>
      <c r="B386" s="29" t="s">
        <v>769</v>
      </c>
      <c r="C386" s="45">
        <v>4.9428009950082261</v>
      </c>
      <c r="D386" s="34">
        <f t="shared" si="5"/>
        <v>1</v>
      </c>
      <c r="E386" s="35">
        <v>0</v>
      </c>
      <c r="F386" s="36">
        <v>0</v>
      </c>
      <c r="G386" s="34">
        <v>0</v>
      </c>
      <c r="H386" s="37">
        <v>0</v>
      </c>
      <c r="I386" s="37">
        <v>0</v>
      </c>
      <c r="J386" s="37">
        <v>0</v>
      </c>
      <c r="K386" s="37">
        <v>0</v>
      </c>
      <c r="L386" s="37">
        <v>0</v>
      </c>
      <c r="M386" s="38">
        <v>0</v>
      </c>
      <c r="N386" s="39">
        <v>0</v>
      </c>
      <c r="O386" s="39">
        <v>2.6456698639207004E-3</v>
      </c>
      <c r="P386" s="39">
        <v>1.5080407327943914E-2</v>
      </c>
      <c r="Q386" s="39">
        <v>0</v>
      </c>
      <c r="R386" s="50">
        <v>0</v>
      </c>
      <c r="S386" s="40">
        <v>0</v>
      </c>
      <c r="T386" s="40">
        <v>0</v>
      </c>
      <c r="U386" s="27"/>
    </row>
    <row r="387" spans="1:21" x14ac:dyDescent="0.25">
      <c r="A387" s="31" t="s">
        <v>770</v>
      </c>
      <c r="B387" s="29" t="s">
        <v>771</v>
      </c>
      <c r="C387" s="45">
        <v>0.65260293500021294</v>
      </c>
      <c r="D387" s="34">
        <f t="shared" si="5"/>
        <v>1</v>
      </c>
      <c r="E387" s="35">
        <v>0</v>
      </c>
      <c r="F387" s="36">
        <v>0</v>
      </c>
      <c r="G387" s="34">
        <v>0</v>
      </c>
      <c r="H387" s="37">
        <v>0</v>
      </c>
      <c r="I387" s="37">
        <v>0</v>
      </c>
      <c r="J387" s="37">
        <v>0</v>
      </c>
      <c r="K387" s="37">
        <v>0</v>
      </c>
      <c r="L387" s="37">
        <v>0</v>
      </c>
      <c r="M387" s="38">
        <v>0</v>
      </c>
      <c r="N387" s="39">
        <v>0</v>
      </c>
      <c r="O387" s="39">
        <v>0</v>
      </c>
      <c r="P387" s="39">
        <v>0</v>
      </c>
      <c r="Q387" s="39">
        <v>0</v>
      </c>
      <c r="R387" s="50">
        <v>0</v>
      </c>
      <c r="S387" s="40">
        <v>0</v>
      </c>
      <c r="T387" s="40">
        <v>0</v>
      </c>
      <c r="U387" s="27"/>
    </row>
    <row r="388" spans="1:21" x14ac:dyDescent="0.25">
      <c r="A388" s="32" t="s">
        <v>772</v>
      </c>
      <c r="B388" s="30" t="s">
        <v>773</v>
      </c>
      <c r="C388" s="45">
        <v>3.1065009400115797</v>
      </c>
      <c r="D388" s="34">
        <f t="shared" si="5"/>
        <v>1</v>
      </c>
      <c r="E388" s="36">
        <v>0</v>
      </c>
      <c r="F388" s="36">
        <v>0</v>
      </c>
      <c r="G388" s="41">
        <v>0</v>
      </c>
      <c r="H388" s="42">
        <v>0</v>
      </c>
      <c r="I388" s="42">
        <v>0</v>
      </c>
      <c r="J388" s="42">
        <v>0</v>
      </c>
      <c r="K388" s="42">
        <v>0</v>
      </c>
      <c r="L388" s="42">
        <v>0</v>
      </c>
      <c r="M388" s="38">
        <v>0</v>
      </c>
      <c r="N388" s="43">
        <v>0</v>
      </c>
      <c r="O388" s="43">
        <v>0</v>
      </c>
      <c r="P388" s="43">
        <v>0</v>
      </c>
      <c r="Q388" s="43">
        <v>0</v>
      </c>
      <c r="R388" s="49">
        <v>0</v>
      </c>
      <c r="S388" s="44">
        <v>0</v>
      </c>
      <c r="T388" s="44">
        <v>0.62336362558743463</v>
      </c>
      <c r="U388" s="27"/>
    </row>
    <row r="389" spans="1:21" x14ac:dyDescent="0.25">
      <c r="A389" s="31" t="s">
        <v>774</v>
      </c>
      <c r="B389" s="29" t="s">
        <v>775</v>
      </c>
      <c r="C389" s="45">
        <v>0.6303703850002268</v>
      </c>
      <c r="D389" s="34">
        <f t="shared" si="5"/>
        <v>1</v>
      </c>
      <c r="E389" s="35">
        <v>0</v>
      </c>
      <c r="F389" s="36">
        <v>0</v>
      </c>
      <c r="G389" s="34">
        <v>0</v>
      </c>
      <c r="H389" s="37">
        <v>0</v>
      </c>
      <c r="I389" s="37">
        <v>0</v>
      </c>
      <c r="J389" s="37">
        <v>0</v>
      </c>
      <c r="K389" s="37">
        <v>0</v>
      </c>
      <c r="L389" s="37">
        <v>0</v>
      </c>
      <c r="M389" s="38">
        <v>0</v>
      </c>
      <c r="N389" s="39">
        <v>3.8707402156894194E-2</v>
      </c>
      <c r="O389" s="39">
        <v>3.9976497309579244E-2</v>
      </c>
      <c r="P389" s="39">
        <v>6.2185662481567712E-2</v>
      </c>
      <c r="Q389" s="39">
        <v>0</v>
      </c>
      <c r="R389" s="50">
        <v>0</v>
      </c>
      <c r="S389" s="40">
        <v>0</v>
      </c>
      <c r="T389" s="40">
        <v>0</v>
      </c>
      <c r="U389" s="27"/>
    </row>
    <row r="390" spans="1:21" x14ac:dyDescent="0.25">
      <c r="A390" s="32" t="s">
        <v>776</v>
      </c>
      <c r="B390" s="30" t="s">
        <v>777</v>
      </c>
      <c r="C390" s="45">
        <v>2.5561387549970003</v>
      </c>
      <c r="D390" s="34">
        <f t="shared" si="5"/>
        <v>4.4211175734911401E-2</v>
      </c>
      <c r="E390" s="36">
        <v>2.1971405558361523E-2</v>
      </c>
      <c r="F390" s="36">
        <v>0.93381741870672708</v>
      </c>
      <c r="G390" s="41">
        <v>0</v>
      </c>
      <c r="H390" s="42">
        <v>0</v>
      </c>
      <c r="I390" s="42">
        <v>0</v>
      </c>
      <c r="J390" s="42">
        <v>0</v>
      </c>
      <c r="K390" s="42">
        <v>0</v>
      </c>
      <c r="L390" s="42">
        <v>0</v>
      </c>
      <c r="M390" s="38">
        <v>0.9557888242650886</v>
      </c>
      <c r="N390" s="43">
        <v>0.26795664339505998</v>
      </c>
      <c r="O390" s="43">
        <v>0.42575609715057838</v>
      </c>
      <c r="P390" s="43">
        <v>0.67457862569246052</v>
      </c>
      <c r="Q390" s="43">
        <v>0</v>
      </c>
      <c r="R390" s="49">
        <v>0</v>
      </c>
      <c r="S390" s="44">
        <v>0</v>
      </c>
      <c r="T390" s="44">
        <v>0</v>
      </c>
      <c r="U390" s="27"/>
    </row>
    <row r="391" spans="1:21" x14ac:dyDescent="0.25">
      <c r="A391" s="32" t="s">
        <v>778</v>
      </c>
      <c r="B391" s="30" t="s">
        <v>779</v>
      </c>
      <c r="C391" s="45">
        <v>0.82586441999386484</v>
      </c>
      <c r="D391" s="34">
        <f t="shared" si="5"/>
        <v>1</v>
      </c>
      <c r="E391" s="36">
        <v>0</v>
      </c>
      <c r="F391" s="36">
        <v>0</v>
      </c>
      <c r="G391" s="41">
        <v>0</v>
      </c>
      <c r="H391" s="42">
        <v>0</v>
      </c>
      <c r="I391" s="42">
        <v>0</v>
      </c>
      <c r="J391" s="42">
        <v>0</v>
      </c>
      <c r="K391" s="42">
        <v>0</v>
      </c>
      <c r="L391" s="42">
        <v>0</v>
      </c>
      <c r="M391" s="38">
        <v>0</v>
      </c>
      <c r="N391" s="43">
        <v>0</v>
      </c>
      <c r="O391" s="43">
        <v>0</v>
      </c>
      <c r="P391" s="43">
        <v>8.3443109209245057E-3</v>
      </c>
      <c r="Q391" s="43">
        <v>0</v>
      </c>
      <c r="R391" s="49">
        <v>0</v>
      </c>
      <c r="S391" s="44">
        <v>0</v>
      </c>
      <c r="T391" s="44">
        <v>0</v>
      </c>
      <c r="U391" s="27"/>
    </row>
    <row r="392" spans="1:21" x14ac:dyDescent="0.25">
      <c r="A392" s="32" t="s">
        <v>780</v>
      </c>
      <c r="B392" s="30" t="s">
        <v>781</v>
      </c>
      <c r="C392" s="45">
        <v>0.82953082499888431</v>
      </c>
      <c r="D392" s="34">
        <f t="shared" si="5"/>
        <v>1</v>
      </c>
      <c r="E392" s="36">
        <v>0</v>
      </c>
      <c r="F392" s="36">
        <v>0</v>
      </c>
      <c r="G392" s="41">
        <v>0</v>
      </c>
      <c r="H392" s="42">
        <v>0</v>
      </c>
      <c r="I392" s="42">
        <v>0</v>
      </c>
      <c r="J392" s="42">
        <v>0</v>
      </c>
      <c r="K392" s="42">
        <v>0</v>
      </c>
      <c r="L392" s="42">
        <v>0</v>
      </c>
      <c r="M392" s="38">
        <v>0</v>
      </c>
      <c r="N392" s="43">
        <v>0</v>
      </c>
      <c r="O392" s="43">
        <v>4.553806314970077E-4</v>
      </c>
      <c r="P392" s="43">
        <v>4.4624218135673041E-3</v>
      </c>
      <c r="Q392" s="43">
        <v>0</v>
      </c>
      <c r="R392" s="49">
        <v>0</v>
      </c>
      <c r="S392" s="44">
        <v>0</v>
      </c>
      <c r="T392" s="44">
        <v>6.1369894541633087E-2</v>
      </c>
      <c r="U392" s="27"/>
    </row>
    <row r="393" spans="1:21" x14ac:dyDescent="0.25">
      <c r="A393" s="31" t="s">
        <v>782</v>
      </c>
      <c r="B393" s="29" t="s">
        <v>783</v>
      </c>
      <c r="C393" s="45">
        <v>1.4796180650030915</v>
      </c>
      <c r="D393" s="34">
        <f t="shared" si="5"/>
        <v>1</v>
      </c>
      <c r="E393" s="35">
        <v>0</v>
      </c>
      <c r="F393" s="35">
        <v>0</v>
      </c>
      <c r="G393" s="34">
        <v>0</v>
      </c>
      <c r="H393" s="37">
        <v>0</v>
      </c>
      <c r="I393" s="37">
        <v>0</v>
      </c>
      <c r="J393" s="37">
        <v>0</v>
      </c>
      <c r="K393" s="37">
        <v>0</v>
      </c>
      <c r="L393" s="37">
        <v>0</v>
      </c>
      <c r="M393" s="38">
        <v>0</v>
      </c>
      <c r="N393" s="39">
        <v>0</v>
      </c>
      <c r="O393" s="39">
        <v>0</v>
      </c>
      <c r="P393" s="39">
        <v>0</v>
      </c>
      <c r="Q393" s="39">
        <v>0</v>
      </c>
      <c r="R393" s="50">
        <v>0</v>
      </c>
      <c r="S393" s="40">
        <v>0</v>
      </c>
      <c r="T393" s="40">
        <v>0</v>
      </c>
      <c r="U393" s="27"/>
    </row>
    <row r="394" spans="1:21" x14ac:dyDescent="0.25">
      <c r="A394" s="31" t="s">
        <v>784</v>
      </c>
      <c r="B394" s="29" t="s">
        <v>785</v>
      </c>
      <c r="C394" s="45">
        <v>1.1880550149933931</v>
      </c>
      <c r="D394" s="34">
        <f t="shared" si="5"/>
        <v>1</v>
      </c>
      <c r="E394" s="35">
        <v>0</v>
      </c>
      <c r="F394" s="36">
        <v>0</v>
      </c>
      <c r="G394" s="34">
        <v>0</v>
      </c>
      <c r="H394" s="37">
        <v>0</v>
      </c>
      <c r="I394" s="37">
        <v>0</v>
      </c>
      <c r="J394" s="37">
        <v>0</v>
      </c>
      <c r="K394" s="37">
        <v>0</v>
      </c>
      <c r="L394" s="37">
        <v>0</v>
      </c>
      <c r="M394" s="38">
        <v>0</v>
      </c>
      <c r="N394" s="39">
        <v>0</v>
      </c>
      <c r="O394" s="39">
        <v>0</v>
      </c>
      <c r="P394" s="39">
        <v>0</v>
      </c>
      <c r="Q394" s="39">
        <v>0</v>
      </c>
      <c r="R394" s="50">
        <v>0</v>
      </c>
      <c r="S394" s="40">
        <v>0</v>
      </c>
      <c r="T394" s="40">
        <v>0</v>
      </c>
      <c r="U394" s="27"/>
    </row>
    <row r="395" spans="1:21" x14ac:dyDescent="0.25">
      <c r="A395" s="32" t="s">
        <v>786</v>
      </c>
      <c r="B395" s="30" t="s">
        <v>787</v>
      </c>
      <c r="C395" s="45">
        <v>1.4906596499986828</v>
      </c>
      <c r="D395" s="34">
        <f t="shared" ref="D395:D458" si="6">1-(SUM(E395:G395))</f>
        <v>1</v>
      </c>
      <c r="E395" s="36">
        <v>0</v>
      </c>
      <c r="F395" s="36">
        <v>0</v>
      </c>
      <c r="G395" s="41">
        <v>0</v>
      </c>
      <c r="H395" s="42">
        <v>0</v>
      </c>
      <c r="I395" s="42">
        <v>0</v>
      </c>
      <c r="J395" s="42">
        <v>0</v>
      </c>
      <c r="K395" s="42">
        <v>0</v>
      </c>
      <c r="L395" s="42">
        <v>0</v>
      </c>
      <c r="M395" s="38">
        <v>0</v>
      </c>
      <c r="N395" s="43">
        <v>0</v>
      </c>
      <c r="O395" s="43">
        <v>0</v>
      </c>
      <c r="P395" s="43">
        <v>0</v>
      </c>
      <c r="Q395" s="43">
        <v>0</v>
      </c>
      <c r="R395" s="49">
        <v>0</v>
      </c>
      <c r="S395" s="44">
        <v>0</v>
      </c>
      <c r="T395" s="44">
        <v>0</v>
      </c>
      <c r="U395" s="27"/>
    </row>
    <row r="396" spans="1:21" x14ac:dyDescent="0.25">
      <c r="A396" s="31" t="s">
        <v>788</v>
      </c>
      <c r="B396" s="29" t="s">
        <v>789</v>
      </c>
      <c r="C396" s="45">
        <v>1.5579382099910215</v>
      </c>
      <c r="D396" s="34">
        <f t="shared" si="6"/>
        <v>1</v>
      </c>
      <c r="E396" s="35">
        <v>0</v>
      </c>
      <c r="F396" s="36">
        <v>0</v>
      </c>
      <c r="G396" s="34">
        <v>0</v>
      </c>
      <c r="H396" s="37">
        <v>0</v>
      </c>
      <c r="I396" s="37">
        <v>0</v>
      </c>
      <c r="J396" s="37">
        <v>0</v>
      </c>
      <c r="K396" s="37">
        <v>0</v>
      </c>
      <c r="L396" s="37">
        <v>0</v>
      </c>
      <c r="M396" s="38">
        <v>0</v>
      </c>
      <c r="N396" s="39">
        <v>2.3511786770294436E-3</v>
      </c>
      <c r="O396" s="39">
        <v>1.1039314327444247E-2</v>
      </c>
      <c r="P396" s="39">
        <v>1.8764595080933123E-2</v>
      </c>
      <c r="Q396" s="39">
        <v>0</v>
      </c>
      <c r="R396" s="50">
        <v>0</v>
      </c>
      <c r="S396" s="40">
        <v>0</v>
      </c>
      <c r="T396" s="40">
        <v>0</v>
      </c>
      <c r="U396" s="27"/>
    </row>
    <row r="397" spans="1:21" x14ac:dyDescent="0.25">
      <c r="A397" s="31" t="s">
        <v>790</v>
      </c>
      <c r="B397" s="29" t="s">
        <v>791</v>
      </c>
      <c r="C397" s="45">
        <v>0.81900919500109959</v>
      </c>
      <c r="D397" s="34">
        <f t="shared" si="6"/>
        <v>0.829231553682513</v>
      </c>
      <c r="E397" s="35">
        <v>1.3289535107829431E-2</v>
      </c>
      <c r="F397" s="35">
        <v>0.15747891120965751</v>
      </c>
      <c r="G397" s="34">
        <v>0</v>
      </c>
      <c r="H397" s="37">
        <v>0</v>
      </c>
      <c r="I397" s="37">
        <v>0</v>
      </c>
      <c r="J397" s="37">
        <v>0</v>
      </c>
      <c r="K397" s="37">
        <v>0</v>
      </c>
      <c r="L397" s="37">
        <v>0</v>
      </c>
      <c r="M397" s="38">
        <v>0.17076844631748694</v>
      </c>
      <c r="N397" s="39">
        <v>0</v>
      </c>
      <c r="O397" s="39">
        <v>0</v>
      </c>
      <c r="P397" s="39">
        <v>0.12322917388143161</v>
      </c>
      <c r="Q397" s="39">
        <v>0</v>
      </c>
      <c r="R397" s="50">
        <v>0</v>
      </c>
      <c r="S397" s="40">
        <v>0.46053730965828688</v>
      </c>
      <c r="T397" s="40">
        <v>0</v>
      </c>
      <c r="U397" s="27"/>
    </row>
    <row r="398" spans="1:21" x14ac:dyDescent="0.25">
      <c r="A398" s="32" t="s">
        <v>792</v>
      </c>
      <c r="B398" s="30" t="s">
        <v>793</v>
      </c>
      <c r="C398" s="45">
        <v>6.351579904991854</v>
      </c>
      <c r="D398" s="34">
        <f t="shared" si="6"/>
        <v>0.68156521825210636</v>
      </c>
      <c r="E398" s="36">
        <v>2.9915424238109112E-2</v>
      </c>
      <c r="F398" s="36">
        <v>0.28851935750978452</v>
      </c>
      <c r="G398" s="41">
        <v>0</v>
      </c>
      <c r="H398" s="42">
        <v>0</v>
      </c>
      <c r="I398" s="42">
        <v>0</v>
      </c>
      <c r="J398" s="42">
        <v>0</v>
      </c>
      <c r="K398" s="42">
        <v>0</v>
      </c>
      <c r="L398" s="42">
        <v>0</v>
      </c>
      <c r="M398" s="38">
        <v>0.31843478174789364</v>
      </c>
      <c r="N398" s="43">
        <v>9.3761692922551973E-2</v>
      </c>
      <c r="O398" s="43">
        <v>0.14362846681646657</v>
      </c>
      <c r="P398" s="43">
        <v>0.34436165314276668</v>
      </c>
      <c r="Q398" s="43">
        <v>0</v>
      </c>
      <c r="R398" s="49">
        <v>0</v>
      </c>
      <c r="S398" s="44">
        <v>0</v>
      </c>
      <c r="T398" s="44">
        <v>0</v>
      </c>
      <c r="U398" s="27"/>
    </row>
    <row r="399" spans="1:21" x14ac:dyDescent="0.25">
      <c r="A399" s="32" t="s">
        <v>794</v>
      </c>
      <c r="B399" s="30" t="s">
        <v>795</v>
      </c>
      <c r="C399" s="45">
        <v>2.4682149699978231</v>
      </c>
      <c r="D399" s="34">
        <f t="shared" si="6"/>
        <v>0</v>
      </c>
      <c r="E399" s="36">
        <v>0</v>
      </c>
      <c r="F399" s="36">
        <v>0.99999999999999978</v>
      </c>
      <c r="G399" s="41">
        <v>0</v>
      </c>
      <c r="H399" s="42">
        <v>0</v>
      </c>
      <c r="I399" s="42">
        <v>0</v>
      </c>
      <c r="J399" s="42">
        <v>0</v>
      </c>
      <c r="K399" s="42">
        <v>0</v>
      </c>
      <c r="L399" s="42">
        <v>0</v>
      </c>
      <c r="M399" s="38">
        <v>0.99999999999999978</v>
      </c>
      <c r="N399" s="43">
        <v>0</v>
      </c>
      <c r="O399" s="43">
        <v>0</v>
      </c>
      <c r="P399" s="43">
        <v>1.8370667685367763E-2</v>
      </c>
      <c r="Q399" s="43">
        <v>1.7194960128591049E-3</v>
      </c>
      <c r="R399" s="49">
        <v>1</v>
      </c>
      <c r="S399" s="44">
        <v>0</v>
      </c>
      <c r="T399" s="44">
        <v>0</v>
      </c>
      <c r="U399" s="27"/>
    </row>
    <row r="400" spans="1:21" x14ac:dyDescent="0.25">
      <c r="A400" s="31" t="s">
        <v>796</v>
      </c>
      <c r="B400" s="29" t="s">
        <v>797</v>
      </c>
      <c r="C400" s="45">
        <v>7.288799539999216</v>
      </c>
      <c r="D400" s="34">
        <f t="shared" si="6"/>
        <v>1</v>
      </c>
      <c r="E400" s="35">
        <v>0</v>
      </c>
      <c r="F400" s="36">
        <v>0</v>
      </c>
      <c r="G400" s="34">
        <v>0</v>
      </c>
      <c r="H400" s="37">
        <v>0</v>
      </c>
      <c r="I400" s="37">
        <v>0</v>
      </c>
      <c r="J400" s="37">
        <v>0</v>
      </c>
      <c r="K400" s="37">
        <v>0</v>
      </c>
      <c r="L400" s="37">
        <v>0</v>
      </c>
      <c r="M400" s="38">
        <v>0</v>
      </c>
      <c r="N400" s="39">
        <v>0</v>
      </c>
      <c r="O400" s="39">
        <v>5.2085652123815811E-3</v>
      </c>
      <c r="P400" s="39">
        <v>1.833198036679886E-2</v>
      </c>
      <c r="Q400" s="39">
        <v>0</v>
      </c>
      <c r="R400" s="50">
        <v>0</v>
      </c>
      <c r="S400" s="40">
        <v>0</v>
      </c>
      <c r="T400" s="40">
        <v>0</v>
      </c>
      <c r="U400" s="27"/>
    </row>
    <row r="401" spans="1:21" x14ac:dyDescent="0.25">
      <c r="A401" s="31" t="s">
        <v>798</v>
      </c>
      <c r="B401" s="29" t="s">
        <v>799</v>
      </c>
      <c r="C401" s="45">
        <v>44.754239505004037</v>
      </c>
      <c r="D401" s="34">
        <f t="shared" si="6"/>
        <v>0</v>
      </c>
      <c r="E401" s="35">
        <v>0</v>
      </c>
      <c r="F401" s="36">
        <v>0.99999999999999989</v>
      </c>
      <c r="G401" s="34">
        <v>0</v>
      </c>
      <c r="H401" s="37">
        <v>0</v>
      </c>
      <c r="I401" s="37">
        <v>0</v>
      </c>
      <c r="J401" s="37">
        <v>0</v>
      </c>
      <c r="K401" s="37">
        <v>0</v>
      </c>
      <c r="L401" s="37">
        <v>0</v>
      </c>
      <c r="M401" s="38">
        <v>0.99999999999999989</v>
      </c>
      <c r="N401" s="39">
        <v>0</v>
      </c>
      <c r="O401" s="39">
        <v>3.6955271407396193E-3</v>
      </c>
      <c r="P401" s="39">
        <v>3.5228338507166723E-2</v>
      </c>
      <c r="Q401" s="39">
        <v>0</v>
      </c>
      <c r="R401" s="50">
        <v>0</v>
      </c>
      <c r="S401" s="40">
        <v>0</v>
      </c>
      <c r="T401" s="40">
        <v>0</v>
      </c>
      <c r="U401" s="27"/>
    </row>
    <row r="402" spans="1:21" x14ac:dyDescent="0.25">
      <c r="A402" s="32" t="s">
        <v>800</v>
      </c>
      <c r="B402" s="30" t="s">
        <v>801</v>
      </c>
      <c r="C402" s="45">
        <v>1.3023108100030252</v>
      </c>
      <c r="D402" s="34">
        <f t="shared" si="6"/>
        <v>1</v>
      </c>
      <c r="E402" s="36">
        <v>0</v>
      </c>
      <c r="F402" s="36">
        <v>0</v>
      </c>
      <c r="G402" s="41">
        <v>0</v>
      </c>
      <c r="H402" s="42">
        <v>0</v>
      </c>
      <c r="I402" s="42">
        <v>0</v>
      </c>
      <c r="J402" s="42">
        <v>0</v>
      </c>
      <c r="K402" s="42">
        <v>0</v>
      </c>
      <c r="L402" s="42">
        <v>0</v>
      </c>
      <c r="M402" s="38">
        <v>0</v>
      </c>
      <c r="N402" s="43">
        <v>0</v>
      </c>
      <c r="O402" s="43">
        <v>0</v>
      </c>
      <c r="P402" s="43">
        <v>0</v>
      </c>
      <c r="Q402" s="43">
        <v>0</v>
      </c>
      <c r="R402" s="49">
        <v>0</v>
      </c>
      <c r="S402" s="44">
        <v>0</v>
      </c>
      <c r="T402" s="44">
        <v>0</v>
      </c>
      <c r="U402" s="27"/>
    </row>
    <row r="403" spans="1:21" x14ac:dyDescent="0.25">
      <c r="A403" s="31" t="s">
        <v>802</v>
      </c>
      <c r="B403" s="29" t="s">
        <v>803</v>
      </c>
      <c r="C403" s="45">
        <v>1.6908593399990886</v>
      </c>
      <c r="D403" s="34">
        <f t="shared" si="6"/>
        <v>1</v>
      </c>
      <c r="E403" s="35">
        <v>0</v>
      </c>
      <c r="F403" s="36">
        <v>0</v>
      </c>
      <c r="G403" s="34">
        <v>0</v>
      </c>
      <c r="H403" s="37">
        <v>0</v>
      </c>
      <c r="I403" s="37">
        <v>0</v>
      </c>
      <c r="J403" s="37">
        <v>0</v>
      </c>
      <c r="K403" s="37">
        <v>0</v>
      </c>
      <c r="L403" s="37">
        <v>0</v>
      </c>
      <c r="M403" s="38">
        <v>0</v>
      </c>
      <c r="N403" s="39">
        <v>0</v>
      </c>
      <c r="O403" s="39">
        <v>0</v>
      </c>
      <c r="P403" s="39">
        <v>2.1922077740286174E-5</v>
      </c>
      <c r="Q403" s="39">
        <v>0</v>
      </c>
      <c r="R403" s="50">
        <v>0</v>
      </c>
      <c r="S403" s="40">
        <v>0</v>
      </c>
      <c r="T403" s="40">
        <v>0</v>
      </c>
      <c r="U403" s="27"/>
    </row>
    <row r="404" spans="1:21" x14ac:dyDescent="0.25">
      <c r="A404" s="31" t="s">
        <v>804</v>
      </c>
      <c r="B404" s="29" t="s">
        <v>805</v>
      </c>
      <c r="C404" s="45">
        <v>7.4684264049914626</v>
      </c>
      <c r="D404" s="34">
        <f t="shared" si="6"/>
        <v>1</v>
      </c>
      <c r="E404" s="35">
        <v>0</v>
      </c>
      <c r="F404" s="36">
        <v>0</v>
      </c>
      <c r="G404" s="34">
        <v>0</v>
      </c>
      <c r="H404" s="37">
        <v>0</v>
      </c>
      <c r="I404" s="37">
        <v>0</v>
      </c>
      <c r="J404" s="37">
        <v>0</v>
      </c>
      <c r="K404" s="37">
        <v>0</v>
      </c>
      <c r="L404" s="37">
        <v>0</v>
      </c>
      <c r="M404" s="38">
        <v>0</v>
      </c>
      <c r="N404" s="39">
        <v>0</v>
      </c>
      <c r="O404" s="39">
        <v>0</v>
      </c>
      <c r="P404" s="39">
        <v>1.5015772681395299E-3</v>
      </c>
      <c r="Q404" s="39">
        <v>0</v>
      </c>
      <c r="R404" s="50">
        <v>0</v>
      </c>
      <c r="S404" s="40">
        <v>0</v>
      </c>
      <c r="T404" s="40">
        <v>1.0000000067082766</v>
      </c>
      <c r="U404" s="27"/>
    </row>
    <row r="405" spans="1:21" x14ac:dyDescent="0.25">
      <c r="A405" s="31" t="s">
        <v>806</v>
      </c>
      <c r="B405" s="29" t="s">
        <v>807</v>
      </c>
      <c r="C405" s="45">
        <v>14.680423775003641</v>
      </c>
      <c r="D405" s="34">
        <f t="shared" si="6"/>
        <v>1</v>
      </c>
      <c r="E405" s="35">
        <v>0</v>
      </c>
      <c r="F405" s="36">
        <v>0</v>
      </c>
      <c r="G405" s="34">
        <v>0</v>
      </c>
      <c r="H405" s="37">
        <v>0</v>
      </c>
      <c r="I405" s="37">
        <v>0</v>
      </c>
      <c r="J405" s="37">
        <v>0</v>
      </c>
      <c r="K405" s="37">
        <v>0</v>
      </c>
      <c r="L405" s="37">
        <v>0</v>
      </c>
      <c r="M405" s="38">
        <v>0</v>
      </c>
      <c r="N405" s="39">
        <v>3.3299785311546875E-4</v>
      </c>
      <c r="O405" s="39">
        <v>3.9656378378809135E-4</v>
      </c>
      <c r="P405" s="39">
        <v>3.5503557499310577E-2</v>
      </c>
      <c r="Q405" s="39">
        <v>0</v>
      </c>
      <c r="R405" s="50">
        <v>0</v>
      </c>
      <c r="S405" s="40">
        <v>0</v>
      </c>
      <c r="T405" s="40">
        <v>0</v>
      </c>
      <c r="U405" s="27"/>
    </row>
    <row r="406" spans="1:21" x14ac:dyDescent="0.25">
      <c r="A406" s="32" t="s">
        <v>808</v>
      </c>
      <c r="B406" s="30" t="s">
        <v>809</v>
      </c>
      <c r="C406" s="45">
        <v>5.4276354199968555</v>
      </c>
      <c r="D406" s="34">
        <f t="shared" si="6"/>
        <v>1</v>
      </c>
      <c r="E406" s="36">
        <v>0</v>
      </c>
      <c r="F406" s="36">
        <v>0</v>
      </c>
      <c r="G406" s="41">
        <v>0</v>
      </c>
      <c r="H406" s="42">
        <v>0</v>
      </c>
      <c r="I406" s="42">
        <v>0</v>
      </c>
      <c r="J406" s="42">
        <v>0</v>
      </c>
      <c r="K406" s="42">
        <v>0</v>
      </c>
      <c r="L406" s="42">
        <v>0</v>
      </c>
      <c r="M406" s="38">
        <v>0</v>
      </c>
      <c r="N406" s="43">
        <v>1.505159776368345E-6</v>
      </c>
      <c r="O406" s="43">
        <v>2.119036275440305E-3</v>
      </c>
      <c r="P406" s="43">
        <v>5.2236488779913173E-2</v>
      </c>
      <c r="Q406" s="43">
        <v>0</v>
      </c>
      <c r="R406" s="49">
        <v>0</v>
      </c>
      <c r="S406" s="44">
        <v>0</v>
      </c>
      <c r="T406" s="44">
        <v>0</v>
      </c>
      <c r="U406" s="27"/>
    </row>
    <row r="407" spans="1:21" x14ac:dyDescent="0.25">
      <c r="A407" s="31" t="s">
        <v>810</v>
      </c>
      <c r="B407" s="29" t="s">
        <v>811</v>
      </c>
      <c r="C407" s="45">
        <v>14.111717440000445</v>
      </c>
      <c r="D407" s="34">
        <f t="shared" si="6"/>
        <v>1</v>
      </c>
      <c r="E407" s="35">
        <v>0</v>
      </c>
      <c r="F407" s="36">
        <v>0</v>
      </c>
      <c r="G407" s="34">
        <v>0</v>
      </c>
      <c r="H407" s="37">
        <v>7.9764999142195401E-3</v>
      </c>
      <c r="I407" s="37">
        <v>0</v>
      </c>
      <c r="J407" s="37">
        <v>0</v>
      </c>
      <c r="K407" s="37">
        <v>0</v>
      </c>
      <c r="L407" s="37">
        <v>0</v>
      </c>
      <c r="M407" s="38">
        <v>0</v>
      </c>
      <c r="N407" s="39">
        <v>4.7484825545394552E-3</v>
      </c>
      <c r="O407" s="39">
        <v>7.2865336398093465E-3</v>
      </c>
      <c r="P407" s="39">
        <v>5.0906767260338485E-2</v>
      </c>
      <c r="Q407" s="39">
        <v>0</v>
      </c>
      <c r="R407" s="50">
        <v>1</v>
      </c>
      <c r="S407" s="40">
        <v>0.51971750960028529</v>
      </c>
      <c r="T407" s="40">
        <v>0</v>
      </c>
      <c r="U407" s="27"/>
    </row>
    <row r="408" spans="1:21" x14ac:dyDescent="0.25">
      <c r="A408" s="32" t="s">
        <v>1003</v>
      </c>
      <c r="B408" s="30" t="s">
        <v>1004</v>
      </c>
      <c r="C408" s="45">
        <v>2.1655688550062506</v>
      </c>
      <c r="D408" s="34">
        <f t="shared" si="6"/>
        <v>0.80361020971395658</v>
      </c>
      <c r="E408" s="36">
        <v>0.10063907111100212</v>
      </c>
      <c r="F408" s="36">
        <v>4.656040212105917E-2</v>
      </c>
      <c r="G408" s="41">
        <v>4.9190317053982073E-2</v>
      </c>
      <c r="H408" s="42">
        <v>0</v>
      </c>
      <c r="I408" s="42">
        <v>0</v>
      </c>
      <c r="J408" s="42">
        <v>5.9061083814472837E-2</v>
      </c>
      <c r="K408" s="42">
        <v>0</v>
      </c>
      <c r="L408" s="42">
        <v>0</v>
      </c>
      <c r="M408" s="38">
        <v>0</v>
      </c>
      <c r="N408" s="43">
        <v>6.3479465007312955E-2</v>
      </c>
      <c r="O408" s="43">
        <v>0.11024612325353944</v>
      </c>
      <c r="P408" s="43">
        <v>0.1502184640076456</v>
      </c>
      <c r="Q408" s="43">
        <v>0</v>
      </c>
      <c r="R408" s="49">
        <v>0</v>
      </c>
      <c r="S408" s="44">
        <v>5.3212475434121507E-3</v>
      </c>
      <c r="T408" s="44">
        <v>0</v>
      </c>
      <c r="U408" s="27"/>
    </row>
    <row r="409" spans="1:21" x14ac:dyDescent="0.25">
      <c r="A409" s="31" t="s">
        <v>812</v>
      </c>
      <c r="B409" s="29" t="s">
        <v>173</v>
      </c>
      <c r="C409" s="45">
        <v>1.8881344150091042</v>
      </c>
      <c r="D409" s="34">
        <f t="shared" si="6"/>
        <v>1</v>
      </c>
      <c r="E409" s="35">
        <v>0</v>
      </c>
      <c r="F409" s="36">
        <v>0</v>
      </c>
      <c r="G409" s="34">
        <v>0</v>
      </c>
      <c r="H409" s="37">
        <v>0</v>
      </c>
      <c r="I409" s="37">
        <v>0</v>
      </c>
      <c r="J409" s="37">
        <v>0</v>
      </c>
      <c r="K409" s="37">
        <v>0</v>
      </c>
      <c r="L409" s="37">
        <v>0</v>
      </c>
      <c r="M409" s="38">
        <v>0</v>
      </c>
      <c r="N409" s="39">
        <v>0</v>
      </c>
      <c r="O409" s="39">
        <v>0</v>
      </c>
      <c r="P409" s="39">
        <v>3.5638499624466594E-2</v>
      </c>
      <c r="Q409" s="39">
        <v>0</v>
      </c>
      <c r="R409" s="50">
        <v>0</v>
      </c>
      <c r="S409" s="40">
        <v>0.49939374791767849</v>
      </c>
      <c r="T409" s="40">
        <v>0.2540050098193028</v>
      </c>
      <c r="U409" s="27"/>
    </row>
    <row r="410" spans="1:21" x14ac:dyDescent="0.25">
      <c r="A410" s="32" t="s">
        <v>813</v>
      </c>
      <c r="B410" s="30" t="s">
        <v>814</v>
      </c>
      <c r="C410" s="45">
        <v>1.0857576850117212</v>
      </c>
      <c r="D410" s="34">
        <f t="shared" si="6"/>
        <v>1</v>
      </c>
      <c r="E410" s="36">
        <v>0</v>
      </c>
      <c r="F410" s="36">
        <v>0</v>
      </c>
      <c r="G410" s="41">
        <v>0</v>
      </c>
      <c r="H410" s="42">
        <v>0</v>
      </c>
      <c r="I410" s="42">
        <v>0</v>
      </c>
      <c r="J410" s="42">
        <v>0</v>
      </c>
      <c r="K410" s="42">
        <v>0</v>
      </c>
      <c r="L410" s="42">
        <v>0</v>
      </c>
      <c r="M410" s="38">
        <v>0</v>
      </c>
      <c r="N410" s="43">
        <v>3.1459747907584337E-3</v>
      </c>
      <c r="O410" s="43">
        <v>3.5143811170702585E-3</v>
      </c>
      <c r="P410" s="43">
        <v>9.3409608241718164E-3</v>
      </c>
      <c r="Q410" s="43">
        <v>0</v>
      </c>
      <c r="R410" s="49">
        <v>0</v>
      </c>
      <c r="S410" s="44">
        <v>0</v>
      </c>
      <c r="T410" s="44">
        <v>0</v>
      </c>
      <c r="U410" s="27"/>
    </row>
    <row r="411" spans="1:21" x14ac:dyDescent="0.25">
      <c r="A411" s="31" t="s">
        <v>815</v>
      </c>
      <c r="B411" s="29" t="s">
        <v>816</v>
      </c>
      <c r="C411" s="45">
        <v>0.49542832499815453</v>
      </c>
      <c r="D411" s="34">
        <f t="shared" si="6"/>
        <v>0.50512246667962923</v>
      </c>
      <c r="E411" s="35">
        <v>0.24863835431020556</v>
      </c>
      <c r="F411" s="35">
        <v>0.24623917901016526</v>
      </c>
      <c r="G411" s="34">
        <v>0</v>
      </c>
      <c r="H411" s="37">
        <v>0</v>
      </c>
      <c r="I411" s="37">
        <v>0</v>
      </c>
      <c r="J411" s="37">
        <v>0.35299812453471141</v>
      </c>
      <c r="K411" s="37">
        <v>0</v>
      </c>
      <c r="L411" s="37">
        <v>0</v>
      </c>
      <c r="M411" s="38">
        <v>0</v>
      </c>
      <c r="N411" s="39">
        <v>0.12461376729311409</v>
      </c>
      <c r="O411" s="39">
        <v>0.35028569592700709</v>
      </c>
      <c r="P411" s="39">
        <v>0.57006563160595092</v>
      </c>
      <c r="Q411" s="39">
        <v>0</v>
      </c>
      <c r="R411" s="50">
        <v>0</v>
      </c>
      <c r="S411" s="40">
        <v>0</v>
      </c>
      <c r="T411" s="40">
        <v>0</v>
      </c>
      <c r="U411" s="27"/>
    </row>
    <row r="412" spans="1:21" x14ac:dyDescent="0.25">
      <c r="A412" s="31" t="s">
        <v>817</v>
      </c>
      <c r="B412" s="29" t="s">
        <v>818</v>
      </c>
      <c r="C412" s="45">
        <v>2.1739230800028446</v>
      </c>
      <c r="D412" s="34">
        <f t="shared" si="6"/>
        <v>1</v>
      </c>
      <c r="E412" s="35">
        <v>0</v>
      </c>
      <c r="F412" s="36">
        <v>0</v>
      </c>
      <c r="G412" s="34">
        <v>0</v>
      </c>
      <c r="H412" s="37">
        <v>0</v>
      </c>
      <c r="I412" s="37">
        <v>0</v>
      </c>
      <c r="J412" s="37">
        <v>0</v>
      </c>
      <c r="K412" s="37">
        <v>0</v>
      </c>
      <c r="L412" s="37">
        <v>0</v>
      </c>
      <c r="M412" s="38">
        <v>0</v>
      </c>
      <c r="N412" s="39">
        <v>0</v>
      </c>
      <c r="O412" s="39">
        <v>1.3247938836898641E-2</v>
      </c>
      <c r="P412" s="39">
        <v>7.7966408124270206E-2</v>
      </c>
      <c r="Q412" s="39">
        <v>0</v>
      </c>
      <c r="R412" s="50">
        <v>2</v>
      </c>
      <c r="S412" s="40">
        <v>0</v>
      </c>
      <c r="T412" s="40">
        <v>1.0000000022541877</v>
      </c>
      <c r="U412" s="27"/>
    </row>
    <row r="413" spans="1:21" x14ac:dyDescent="0.25">
      <c r="A413" s="31" t="s">
        <v>819</v>
      </c>
      <c r="B413" s="29" t="s">
        <v>820</v>
      </c>
      <c r="C413" s="45">
        <v>2.0000030849944741</v>
      </c>
      <c r="D413" s="34">
        <f t="shared" si="6"/>
        <v>0</v>
      </c>
      <c r="E413" s="35">
        <v>0</v>
      </c>
      <c r="F413" s="36">
        <v>0.99999999999999978</v>
      </c>
      <c r="G413" s="34">
        <v>0</v>
      </c>
      <c r="H413" s="37">
        <v>0</v>
      </c>
      <c r="I413" s="37">
        <v>0</v>
      </c>
      <c r="J413" s="37">
        <v>0</v>
      </c>
      <c r="K413" s="37">
        <v>0</v>
      </c>
      <c r="L413" s="37">
        <v>0</v>
      </c>
      <c r="M413" s="38">
        <v>0.99999999999999978</v>
      </c>
      <c r="N413" s="39">
        <v>0</v>
      </c>
      <c r="O413" s="39">
        <v>0</v>
      </c>
      <c r="P413" s="39">
        <v>2.1474612780462417E-2</v>
      </c>
      <c r="Q413" s="39">
        <v>0</v>
      </c>
      <c r="R413" s="50">
        <v>0</v>
      </c>
      <c r="S413" s="40">
        <v>0</v>
      </c>
      <c r="T413" s="40">
        <v>0</v>
      </c>
      <c r="U413" s="27"/>
    </row>
    <row r="414" spans="1:21" x14ac:dyDescent="0.25">
      <c r="A414" s="31" t="s">
        <v>821</v>
      </c>
      <c r="B414" s="29" t="s">
        <v>822</v>
      </c>
      <c r="C414" s="45">
        <v>0.58536165000493257</v>
      </c>
      <c r="D414" s="34">
        <f t="shared" si="6"/>
        <v>1</v>
      </c>
      <c r="E414" s="35">
        <v>0</v>
      </c>
      <c r="F414" s="36">
        <v>0</v>
      </c>
      <c r="G414" s="34">
        <v>0</v>
      </c>
      <c r="H414" s="37">
        <v>0</v>
      </c>
      <c r="I414" s="37">
        <v>0</v>
      </c>
      <c r="J414" s="37">
        <v>0</v>
      </c>
      <c r="K414" s="37">
        <v>0</v>
      </c>
      <c r="L414" s="37">
        <v>0</v>
      </c>
      <c r="M414" s="38">
        <v>0</v>
      </c>
      <c r="N414" s="39">
        <v>0</v>
      </c>
      <c r="O414" s="39">
        <v>0</v>
      </c>
      <c r="P414" s="39">
        <v>1.0553763565464986E-2</v>
      </c>
      <c r="Q414" s="39">
        <v>0</v>
      </c>
      <c r="R414" s="50">
        <v>0</v>
      </c>
      <c r="S414" s="40">
        <v>0</v>
      </c>
      <c r="T414" s="40">
        <v>0</v>
      </c>
      <c r="U414" s="27"/>
    </row>
    <row r="415" spans="1:21" x14ac:dyDescent="0.25">
      <c r="A415" s="32" t="s">
        <v>823</v>
      </c>
      <c r="B415" s="30" t="s">
        <v>824</v>
      </c>
      <c r="C415" s="45">
        <v>0.84786004499683665</v>
      </c>
      <c r="D415" s="34">
        <f t="shared" si="6"/>
        <v>1</v>
      </c>
      <c r="E415" s="36">
        <v>0</v>
      </c>
      <c r="F415" s="36">
        <v>0</v>
      </c>
      <c r="G415" s="41">
        <v>0</v>
      </c>
      <c r="H415" s="42">
        <v>0</v>
      </c>
      <c r="I415" s="42">
        <v>0</v>
      </c>
      <c r="J415" s="42">
        <v>0</v>
      </c>
      <c r="K415" s="42">
        <v>0</v>
      </c>
      <c r="L415" s="42">
        <v>0</v>
      </c>
      <c r="M415" s="38">
        <v>0</v>
      </c>
      <c r="N415" s="43">
        <v>0</v>
      </c>
      <c r="O415" s="43">
        <v>2.786190968772795E-4</v>
      </c>
      <c r="P415" s="43">
        <v>1.2438198614394031E-3</v>
      </c>
      <c r="Q415" s="43">
        <v>0</v>
      </c>
      <c r="R415" s="49">
        <v>0</v>
      </c>
      <c r="S415" s="44">
        <v>0.77954587405421083</v>
      </c>
      <c r="T415" s="44">
        <v>0.22045415165568635</v>
      </c>
      <c r="U415" s="27"/>
    </row>
    <row r="416" spans="1:21" x14ac:dyDescent="0.25">
      <c r="A416" s="32" t="s">
        <v>825</v>
      </c>
      <c r="B416" s="30" t="s">
        <v>826</v>
      </c>
      <c r="C416" s="45">
        <v>4.2940864550018434</v>
      </c>
      <c r="D416" s="34">
        <f t="shared" si="6"/>
        <v>1</v>
      </c>
      <c r="E416" s="36">
        <v>0</v>
      </c>
      <c r="F416" s="36">
        <v>0</v>
      </c>
      <c r="G416" s="41">
        <v>0</v>
      </c>
      <c r="H416" s="42">
        <v>0</v>
      </c>
      <c r="I416" s="42">
        <v>0</v>
      </c>
      <c r="J416" s="42">
        <v>0</v>
      </c>
      <c r="K416" s="42">
        <v>0</v>
      </c>
      <c r="L416" s="42">
        <v>0</v>
      </c>
      <c r="M416" s="38">
        <v>0</v>
      </c>
      <c r="N416" s="43">
        <v>1.7522852370183614E-3</v>
      </c>
      <c r="O416" s="43">
        <v>1.0071651498952434E-2</v>
      </c>
      <c r="P416" s="43">
        <v>9.5935978560357099E-2</v>
      </c>
      <c r="Q416" s="43">
        <v>0</v>
      </c>
      <c r="R416" s="49">
        <v>0</v>
      </c>
      <c r="S416" s="44">
        <v>0</v>
      </c>
      <c r="T416" s="44">
        <v>0</v>
      </c>
      <c r="U416" s="27"/>
    </row>
    <row r="417" spans="1:21" x14ac:dyDescent="0.25">
      <c r="A417" s="32" t="s">
        <v>827</v>
      </c>
      <c r="B417" s="30" t="s">
        <v>828</v>
      </c>
      <c r="C417" s="45">
        <v>3.5726770100004028</v>
      </c>
      <c r="D417" s="34">
        <f t="shared" si="6"/>
        <v>1</v>
      </c>
      <c r="E417" s="36">
        <v>0</v>
      </c>
      <c r="F417" s="36">
        <v>0</v>
      </c>
      <c r="G417" s="41">
        <v>0</v>
      </c>
      <c r="H417" s="42">
        <v>0</v>
      </c>
      <c r="I417" s="42">
        <v>0</v>
      </c>
      <c r="J417" s="42">
        <v>0</v>
      </c>
      <c r="K417" s="42">
        <v>0</v>
      </c>
      <c r="L417" s="42">
        <v>0</v>
      </c>
      <c r="M417" s="38">
        <v>0</v>
      </c>
      <c r="N417" s="43">
        <v>0</v>
      </c>
      <c r="O417" s="43">
        <v>0</v>
      </c>
      <c r="P417" s="43">
        <v>0</v>
      </c>
      <c r="Q417" s="43">
        <v>0</v>
      </c>
      <c r="R417" s="49">
        <v>0</v>
      </c>
      <c r="S417" s="44">
        <v>0</v>
      </c>
      <c r="T417" s="44">
        <v>0</v>
      </c>
      <c r="U417" s="27"/>
    </row>
    <row r="418" spans="1:21" x14ac:dyDescent="0.25">
      <c r="A418" s="31" t="s">
        <v>829</v>
      </c>
      <c r="B418" s="29" t="s">
        <v>830</v>
      </c>
      <c r="C418" s="45">
        <v>0.26274361499530796</v>
      </c>
      <c r="D418" s="34">
        <f t="shared" si="6"/>
        <v>0</v>
      </c>
      <c r="E418" s="35">
        <v>6.2301121878651222E-2</v>
      </c>
      <c r="F418" s="36">
        <v>0.93769887812134878</v>
      </c>
      <c r="G418" s="34">
        <v>0</v>
      </c>
      <c r="H418" s="37">
        <v>1.0000000294090183</v>
      </c>
      <c r="I418" s="37">
        <v>1</v>
      </c>
      <c r="J418" s="37">
        <v>0</v>
      </c>
      <c r="K418" s="37">
        <v>0</v>
      </c>
      <c r="L418" s="37">
        <v>0</v>
      </c>
      <c r="M418" s="38">
        <v>0</v>
      </c>
      <c r="N418" s="39">
        <v>0</v>
      </c>
      <c r="O418" s="39">
        <v>0</v>
      </c>
      <c r="P418" s="39">
        <v>0</v>
      </c>
      <c r="Q418" s="39">
        <v>0</v>
      </c>
      <c r="R418" s="50">
        <v>0</v>
      </c>
      <c r="S418" s="40">
        <v>0</v>
      </c>
      <c r="T418" s="40">
        <v>0</v>
      </c>
      <c r="U418" s="27"/>
    </row>
    <row r="419" spans="1:21" x14ac:dyDescent="0.25">
      <c r="A419" s="32" t="s">
        <v>831</v>
      </c>
      <c r="B419" s="30" t="s">
        <v>832</v>
      </c>
      <c r="C419" s="45">
        <v>36.035335549985838</v>
      </c>
      <c r="D419" s="34">
        <f t="shared" si="6"/>
        <v>1</v>
      </c>
      <c r="E419" s="36">
        <v>0</v>
      </c>
      <c r="F419" s="36">
        <v>0</v>
      </c>
      <c r="G419" s="41">
        <v>0</v>
      </c>
      <c r="H419" s="42">
        <v>0</v>
      </c>
      <c r="I419" s="42">
        <v>0</v>
      </c>
      <c r="J419" s="42">
        <v>0</v>
      </c>
      <c r="K419" s="42">
        <v>0</v>
      </c>
      <c r="L419" s="42">
        <v>0</v>
      </c>
      <c r="M419" s="38">
        <v>0</v>
      </c>
      <c r="N419" s="43">
        <v>1.3267028044719938E-2</v>
      </c>
      <c r="O419" s="43">
        <v>3.560420002581656E-2</v>
      </c>
      <c r="P419" s="43">
        <v>0.14276979986485824</v>
      </c>
      <c r="Q419" s="43">
        <v>0</v>
      </c>
      <c r="R419" s="49">
        <v>0</v>
      </c>
      <c r="S419" s="44">
        <v>0</v>
      </c>
      <c r="T419" s="44">
        <v>0</v>
      </c>
      <c r="U419" s="27"/>
    </row>
    <row r="420" spans="1:21" x14ac:dyDescent="0.25">
      <c r="A420" s="31" t="s">
        <v>833</v>
      </c>
      <c r="B420" s="29" t="s">
        <v>834</v>
      </c>
      <c r="C420" s="45">
        <v>2.34155197000833</v>
      </c>
      <c r="D420" s="34">
        <f t="shared" si="6"/>
        <v>1</v>
      </c>
      <c r="E420" s="35">
        <v>0</v>
      </c>
      <c r="F420" s="36">
        <v>0</v>
      </c>
      <c r="G420" s="34">
        <v>0</v>
      </c>
      <c r="H420" s="37">
        <v>0</v>
      </c>
      <c r="I420" s="37">
        <v>0</v>
      </c>
      <c r="J420" s="37">
        <v>0</v>
      </c>
      <c r="K420" s="37">
        <v>0</v>
      </c>
      <c r="L420" s="37">
        <v>0</v>
      </c>
      <c r="M420" s="38">
        <v>0</v>
      </c>
      <c r="N420" s="39">
        <v>6.9341970373425579E-4</v>
      </c>
      <c r="O420" s="39">
        <v>6.9341970373425579E-4</v>
      </c>
      <c r="P420" s="39">
        <v>3.265236041307787E-3</v>
      </c>
      <c r="Q420" s="39">
        <v>0</v>
      </c>
      <c r="R420" s="50">
        <v>0</v>
      </c>
      <c r="S420" s="40">
        <v>0</v>
      </c>
      <c r="T420" s="40">
        <v>3.1283639107507283E-2</v>
      </c>
      <c r="U420" s="27"/>
    </row>
    <row r="421" spans="1:21" x14ac:dyDescent="0.25">
      <c r="A421" s="32" t="s">
        <v>835</v>
      </c>
      <c r="B421" s="30" t="s">
        <v>836</v>
      </c>
      <c r="C421" s="45">
        <v>5.1804069600026432</v>
      </c>
      <c r="D421" s="34">
        <f t="shared" si="6"/>
        <v>1</v>
      </c>
      <c r="E421" s="36">
        <v>0</v>
      </c>
      <c r="F421" s="36">
        <v>0</v>
      </c>
      <c r="G421" s="41">
        <v>0</v>
      </c>
      <c r="H421" s="42">
        <v>0</v>
      </c>
      <c r="I421" s="42">
        <v>0</v>
      </c>
      <c r="J421" s="42">
        <v>0</v>
      </c>
      <c r="K421" s="42">
        <v>0</v>
      </c>
      <c r="L421" s="42">
        <v>0</v>
      </c>
      <c r="M421" s="38">
        <v>0</v>
      </c>
      <c r="N421" s="43">
        <v>1.2324042384654109E-6</v>
      </c>
      <c r="O421" s="43">
        <v>3.5531260554650134E-3</v>
      </c>
      <c r="P421" s="43">
        <v>7.4334908815790524E-2</v>
      </c>
      <c r="Q421" s="43">
        <v>0</v>
      </c>
      <c r="R421" s="49">
        <v>0</v>
      </c>
      <c r="S421" s="44">
        <v>0</v>
      </c>
      <c r="T421" s="44">
        <v>3.8982401297674586E-2</v>
      </c>
      <c r="U421" s="27"/>
    </row>
    <row r="422" spans="1:21" x14ac:dyDescent="0.25">
      <c r="A422" s="31" t="s">
        <v>837</v>
      </c>
      <c r="B422" s="29" t="s">
        <v>838</v>
      </c>
      <c r="C422" s="45">
        <v>18.243426304990642</v>
      </c>
      <c r="D422" s="34">
        <f t="shared" si="6"/>
        <v>1</v>
      </c>
      <c r="E422" s="35">
        <v>0</v>
      </c>
      <c r="F422" s="35">
        <v>0</v>
      </c>
      <c r="G422" s="34">
        <v>0</v>
      </c>
      <c r="H422" s="37">
        <v>0</v>
      </c>
      <c r="I422" s="37">
        <v>0</v>
      </c>
      <c r="J422" s="37">
        <v>0</v>
      </c>
      <c r="K422" s="37">
        <v>0</v>
      </c>
      <c r="L422" s="37">
        <v>0</v>
      </c>
      <c r="M422" s="38">
        <v>0</v>
      </c>
      <c r="N422" s="39">
        <v>1.4185650789074461E-2</v>
      </c>
      <c r="O422" s="39">
        <v>2.3789551360059107E-2</v>
      </c>
      <c r="P422" s="39">
        <v>5.3337428177017407E-2</v>
      </c>
      <c r="Q422" s="39">
        <v>0</v>
      </c>
      <c r="R422" s="50">
        <v>0</v>
      </c>
      <c r="S422" s="40">
        <v>0</v>
      </c>
      <c r="T422" s="40">
        <v>0</v>
      </c>
      <c r="U422" s="27"/>
    </row>
    <row r="423" spans="1:21" x14ac:dyDescent="0.25">
      <c r="A423" s="32" t="s">
        <v>839</v>
      </c>
      <c r="B423" s="30" t="s">
        <v>840</v>
      </c>
      <c r="C423" s="45">
        <v>5.3328426850017374</v>
      </c>
      <c r="D423" s="34">
        <f t="shared" si="6"/>
        <v>1</v>
      </c>
      <c r="E423" s="36">
        <v>0</v>
      </c>
      <c r="F423" s="36">
        <v>0</v>
      </c>
      <c r="G423" s="41">
        <v>0</v>
      </c>
      <c r="H423" s="42">
        <v>0</v>
      </c>
      <c r="I423" s="42">
        <v>0</v>
      </c>
      <c r="J423" s="42">
        <v>0</v>
      </c>
      <c r="K423" s="42">
        <v>0</v>
      </c>
      <c r="L423" s="42">
        <v>0</v>
      </c>
      <c r="M423" s="38">
        <v>0</v>
      </c>
      <c r="N423" s="43">
        <v>7.061108271015637E-2</v>
      </c>
      <c r="O423" s="43">
        <v>0.12339808712606294</v>
      </c>
      <c r="P423" s="43">
        <v>0.26372579750719727</v>
      </c>
      <c r="Q423" s="43">
        <v>0</v>
      </c>
      <c r="R423" s="49">
        <v>0</v>
      </c>
      <c r="S423" s="44">
        <v>0</v>
      </c>
      <c r="T423" s="44">
        <v>0</v>
      </c>
      <c r="U423" s="27"/>
    </row>
    <row r="424" spans="1:21" x14ac:dyDescent="0.25">
      <c r="A424" s="32" t="s">
        <v>841</v>
      </c>
      <c r="B424" s="30" t="s">
        <v>842</v>
      </c>
      <c r="C424" s="45">
        <v>8.3004261350024233</v>
      </c>
      <c r="D424" s="34">
        <f t="shared" si="6"/>
        <v>1</v>
      </c>
      <c r="E424" s="36">
        <v>0</v>
      </c>
      <c r="F424" s="36">
        <v>0</v>
      </c>
      <c r="G424" s="41">
        <v>0</v>
      </c>
      <c r="H424" s="42">
        <v>0</v>
      </c>
      <c r="I424" s="42">
        <v>0</v>
      </c>
      <c r="J424" s="42">
        <v>0</v>
      </c>
      <c r="K424" s="42">
        <v>0</v>
      </c>
      <c r="L424" s="42">
        <v>0</v>
      </c>
      <c r="M424" s="38">
        <v>0</v>
      </c>
      <c r="N424" s="43">
        <v>5.0599811764950719E-3</v>
      </c>
      <c r="O424" s="43">
        <v>2.182250008061485E-2</v>
      </c>
      <c r="P424" s="43">
        <v>0.19002912409291417</v>
      </c>
      <c r="Q424" s="43">
        <v>0</v>
      </c>
      <c r="R424" s="49">
        <v>0</v>
      </c>
      <c r="S424" s="44">
        <v>0.19652410169698412</v>
      </c>
      <c r="T424" s="44">
        <v>7.5660419054201927E-3</v>
      </c>
      <c r="U424" s="27"/>
    </row>
    <row r="425" spans="1:21" x14ac:dyDescent="0.25">
      <c r="A425" s="31" t="s">
        <v>843</v>
      </c>
      <c r="B425" s="29" t="s">
        <v>844</v>
      </c>
      <c r="C425" s="45">
        <v>15.716393255002425</v>
      </c>
      <c r="D425" s="34">
        <f t="shared" si="6"/>
        <v>1</v>
      </c>
      <c r="E425" s="35">
        <v>0</v>
      </c>
      <c r="F425" s="36">
        <v>0</v>
      </c>
      <c r="G425" s="34">
        <v>0</v>
      </c>
      <c r="H425" s="37">
        <v>0</v>
      </c>
      <c r="I425" s="37">
        <v>0</v>
      </c>
      <c r="J425" s="37">
        <v>0</v>
      </c>
      <c r="K425" s="37">
        <v>0</v>
      </c>
      <c r="L425" s="37">
        <v>0</v>
      </c>
      <c r="M425" s="38">
        <v>0</v>
      </c>
      <c r="N425" s="39">
        <v>2.3584112974718864E-5</v>
      </c>
      <c r="O425" s="39">
        <v>1.0944456697673764E-4</v>
      </c>
      <c r="P425" s="39">
        <v>3.6818520345216431E-3</v>
      </c>
      <c r="Q425" s="39">
        <v>0</v>
      </c>
      <c r="R425" s="50">
        <v>1</v>
      </c>
      <c r="S425" s="40">
        <v>0</v>
      </c>
      <c r="T425" s="40">
        <v>0</v>
      </c>
      <c r="U425" s="27"/>
    </row>
    <row r="426" spans="1:21" x14ac:dyDescent="0.25">
      <c r="A426" s="32" t="s">
        <v>845</v>
      </c>
      <c r="B426" s="30" t="s">
        <v>846</v>
      </c>
      <c r="C426" s="45">
        <v>2.2880409100038648</v>
      </c>
      <c r="D426" s="34">
        <f t="shared" si="6"/>
        <v>0</v>
      </c>
      <c r="E426" s="36">
        <v>6.5351272012637018E-3</v>
      </c>
      <c r="F426" s="36">
        <v>0.9934648727987363</v>
      </c>
      <c r="G426" s="41">
        <v>0</v>
      </c>
      <c r="H426" s="42">
        <v>0</v>
      </c>
      <c r="I426" s="42">
        <v>0</v>
      </c>
      <c r="J426" s="42">
        <v>0</v>
      </c>
      <c r="K426" s="42">
        <v>0</v>
      </c>
      <c r="L426" s="42">
        <v>0</v>
      </c>
      <c r="M426" s="38">
        <v>1</v>
      </c>
      <c r="N426" s="43">
        <v>0</v>
      </c>
      <c r="O426" s="43">
        <v>1.8585311139252458E-4</v>
      </c>
      <c r="P426" s="43">
        <v>2.3900830014524369E-2</v>
      </c>
      <c r="Q426" s="43">
        <v>0</v>
      </c>
      <c r="R426" s="49">
        <v>0</v>
      </c>
      <c r="S426" s="44">
        <v>0</v>
      </c>
      <c r="T426" s="44">
        <v>0</v>
      </c>
      <c r="U426" s="27"/>
    </row>
    <row r="427" spans="1:21" x14ac:dyDescent="0.25">
      <c r="A427" s="32" t="s">
        <v>847</v>
      </c>
      <c r="B427" s="30" t="s">
        <v>848</v>
      </c>
      <c r="C427" s="45">
        <v>2.1107205700000793</v>
      </c>
      <c r="D427" s="34">
        <f t="shared" si="6"/>
        <v>8.3899950610073937E-2</v>
      </c>
      <c r="E427" s="36">
        <v>1.4298086155695167E-4</v>
      </c>
      <c r="F427" s="36">
        <v>0.91595706852836911</v>
      </c>
      <c r="G427" s="41">
        <v>0</v>
      </c>
      <c r="H427" s="42">
        <v>0</v>
      </c>
      <c r="I427" s="42">
        <v>0</v>
      </c>
      <c r="J427" s="42">
        <v>0</v>
      </c>
      <c r="K427" s="42">
        <v>0</v>
      </c>
      <c r="L427" s="42">
        <v>0</v>
      </c>
      <c r="M427" s="38">
        <v>0.91610004938992606</v>
      </c>
      <c r="N427" s="43">
        <v>2.9191149805191156E-3</v>
      </c>
      <c r="O427" s="43">
        <v>9.3249330456013184E-3</v>
      </c>
      <c r="P427" s="43">
        <v>2.1905334205470219E-2</v>
      </c>
      <c r="Q427" s="43">
        <v>0</v>
      </c>
      <c r="R427" s="49">
        <v>0</v>
      </c>
      <c r="S427" s="44">
        <v>0</v>
      </c>
      <c r="T427" s="44">
        <v>0</v>
      </c>
      <c r="U427" s="27"/>
    </row>
    <row r="428" spans="1:21" x14ac:dyDescent="0.25">
      <c r="A428" s="31" t="s">
        <v>849</v>
      </c>
      <c r="B428" s="29" t="s">
        <v>850</v>
      </c>
      <c r="C428" s="45">
        <v>3.6015405799993592</v>
      </c>
      <c r="D428" s="34">
        <f t="shared" si="6"/>
        <v>0.27530883302238629</v>
      </c>
      <c r="E428" s="35">
        <v>0.24474979720831691</v>
      </c>
      <c r="F428" s="36">
        <v>0.10241359941760131</v>
      </c>
      <c r="G428" s="34">
        <v>0.37752777035169549</v>
      </c>
      <c r="H428" s="37">
        <v>0</v>
      </c>
      <c r="I428" s="37">
        <v>0</v>
      </c>
      <c r="J428" s="37">
        <v>0.52183375353354688</v>
      </c>
      <c r="K428" s="37">
        <v>0.52993626358325319</v>
      </c>
      <c r="L428" s="37">
        <v>0.62707105181815603</v>
      </c>
      <c r="M428" s="38">
        <v>0</v>
      </c>
      <c r="N428" s="39">
        <v>3.8112433237000747E-2</v>
      </c>
      <c r="O428" s="39">
        <v>5.8797113848525887E-2</v>
      </c>
      <c r="P428" s="39">
        <v>0.5723624698732781</v>
      </c>
      <c r="Q428" s="39">
        <v>0</v>
      </c>
      <c r="R428" s="50">
        <v>0</v>
      </c>
      <c r="S428" s="40">
        <v>0</v>
      </c>
      <c r="T428" s="40">
        <v>0</v>
      </c>
      <c r="U428" s="27"/>
    </row>
    <row r="429" spans="1:21" x14ac:dyDescent="0.25">
      <c r="A429" s="32" t="s">
        <v>851</v>
      </c>
      <c r="B429" s="30" t="s">
        <v>852</v>
      </c>
      <c r="C429" s="45">
        <v>22.877229995001155</v>
      </c>
      <c r="D429" s="34">
        <f t="shared" si="6"/>
        <v>0</v>
      </c>
      <c r="E429" s="36">
        <v>7.032464456234766E-2</v>
      </c>
      <c r="F429" s="36">
        <v>0.92967535543765234</v>
      </c>
      <c r="G429" s="41">
        <v>0</v>
      </c>
      <c r="H429" s="42">
        <v>0</v>
      </c>
      <c r="I429" s="42">
        <v>0</v>
      </c>
      <c r="J429" s="42">
        <v>0</v>
      </c>
      <c r="K429" s="42">
        <v>0</v>
      </c>
      <c r="L429" s="42">
        <v>0</v>
      </c>
      <c r="M429" s="38">
        <v>1</v>
      </c>
      <c r="N429" s="43">
        <v>0</v>
      </c>
      <c r="O429" s="43">
        <v>0</v>
      </c>
      <c r="P429" s="43">
        <v>0.11092333382556037</v>
      </c>
      <c r="Q429" s="43">
        <v>0.15030748100007077</v>
      </c>
      <c r="R429" s="49">
        <v>0</v>
      </c>
      <c r="S429" s="44">
        <v>0</v>
      </c>
      <c r="T429" s="44">
        <v>0</v>
      </c>
      <c r="U429" s="27"/>
    </row>
    <row r="430" spans="1:21" x14ac:dyDescent="0.25">
      <c r="A430" s="31" t="s">
        <v>853</v>
      </c>
      <c r="B430" s="29" t="s">
        <v>854</v>
      </c>
      <c r="C430" s="45">
        <v>31.659768464999939</v>
      </c>
      <c r="D430" s="34">
        <f t="shared" si="6"/>
        <v>9.3263595742909544E-6</v>
      </c>
      <c r="E430" s="35">
        <v>9.3602337548182035E-5</v>
      </c>
      <c r="F430" s="35">
        <v>0.99989707130287753</v>
      </c>
      <c r="G430" s="34">
        <v>0</v>
      </c>
      <c r="H430" s="37">
        <v>0</v>
      </c>
      <c r="I430" s="37">
        <v>0</v>
      </c>
      <c r="J430" s="37">
        <v>0</v>
      </c>
      <c r="K430" s="37">
        <v>0</v>
      </c>
      <c r="L430" s="37">
        <v>0</v>
      </c>
      <c r="M430" s="38">
        <v>0.99999067364042571</v>
      </c>
      <c r="N430" s="39">
        <v>4.9740135758076252E-2</v>
      </c>
      <c r="O430" s="39">
        <v>0.10222684436787813</v>
      </c>
      <c r="P430" s="39">
        <v>0.32565892156762949</v>
      </c>
      <c r="Q430" s="39">
        <v>0</v>
      </c>
      <c r="R430" s="50">
        <v>0</v>
      </c>
      <c r="S430" s="40">
        <v>0</v>
      </c>
      <c r="T430" s="40">
        <v>0</v>
      </c>
      <c r="U430" s="27"/>
    </row>
    <row r="431" spans="1:21" x14ac:dyDescent="0.25">
      <c r="A431" s="32" t="s">
        <v>855</v>
      </c>
      <c r="B431" s="30" t="s">
        <v>856</v>
      </c>
      <c r="C431" s="45">
        <v>16.460611650007845</v>
      </c>
      <c r="D431" s="34">
        <f t="shared" si="6"/>
        <v>0.81508550577147942</v>
      </c>
      <c r="E431" s="36">
        <v>7.5082031680892919E-2</v>
      </c>
      <c r="F431" s="36">
        <v>8.6041518565253619E-2</v>
      </c>
      <c r="G431" s="41">
        <v>2.3790943982374035E-2</v>
      </c>
      <c r="H431" s="42">
        <v>0</v>
      </c>
      <c r="I431" s="42">
        <v>0</v>
      </c>
      <c r="J431" s="42">
        <v>0.13558692289480187</v>
      </c>
      <c r="K431" s="42">
        <v>5.4866846354351372E-2</v>
      </c>
      <c r="L431" s="42">
        <v>5.7410802391037144E-2</v>
      </c>
      <c r="M431" s="38">
        <v>0</v>
      </c>
      <c r="N431" s="43">
        <v>3.0318622559588219E-2</v>
      </c>
      <c r="O431" s="43">
        <v>7.3149627597549061E-2</v>
      </c>
      <c r="P431" s="43">
        <v>0.21306170058266216</v>
      </c>
      <c r="Q431" s="43">
        <v>0</v>
      </c>
      <c r="R431" s="49">
        <v>2</v>
      </c>
      <c r="S431" s="44">
        <v>0.14416017158747915</v>
      </c>
      <c r="T431" s="44">
        <v>4.052073778493679E-2</v>
      </c>
      <c r="U431" s="27"/>
    </row>
    <row r="432" spans="1:21" x14ac:dyDescent="0.25">
      <c r="A432" s="31" t="s">
        <v>857</v>
      </c>
      <c r="B432" s="29" t="s">
        <v>858</v>
      </c>
      <c r="C432" s="45">
        <v>4.64688829499043</v>
      </c>
      <c r="D432" s="34">
        <f t="shared" si="6"/>
        <v>1</v>
      </c>
      <c r="E432" s="35">
        <v>0</v>
      </c>
      <c r="F432" s="35">
        <v>0</v>
      </c>
      <c r="G432" s="34">
        <v>0</v>
      </c>
      <c r="H432" s="37">
        <v>0</v>
      </c>
      <c r="I432" s="37">
        <v>0</v>
      </c>
      <c r="J432" s="37">
        <v>0</v>
      </c>
      <c r="K432" s="37">
        <v>0</v>
      </c>
      <c r="L432" s="37">
        <v>0</v>
      </c>
      <c r="M432" s="38">
        <v>0</v>
      </c>
      <c r="N432" s="39">
        <v>4.6566545687166017E-4</v>
      </c>
      <c r="O432" s="39">
        <v>4.6566545687166017E-4</v>
      </c>
      <c r="P432" s="39">
        <v>1.3679136401429088E-2</v>
      </c>
      <c r="Q432" s="39">
        <v>0</v>
      </c>
      <c r="R432" s="50">
        <v>0</v>
      </c>
      <c r="S432" s="40">
        <v>0</v>
      </c>
      <c r="T432" s="40">
        <v>0.99999986341033098</v>
      </c>
      <c r="U432" s="27"/>
    </row>
    <row r="433" spans="1:21" x14ac:dyDescent="0.25">
      <c r="A433" s="32" t="s">
        <v>859</v>
      </c>
      <c r="B433" s="30" t="s">
        <v>860</v>
      </c>
      <c r="C433" s="45">
        <v>1.3689243100008779</v>
      </c>
      <c r="D433" s="34">
        <f t="shared" si="6"/>
        <v>0.7738814485267993</v>
      </c>
      <c r="E433" s="36">
        <v>9.5414582079731414E-2</v>
      </c>
      <c r="F433" s="36">
        <v>4.1652289303939147E-2</v>
      </c>
      <c r="G433" s="41">
        <v>8.9051680089530169E-2</v>
      </c>
      <c r="H433" s="42">
        <v>0</v>
      </c>
      <c r="I433" s="42">
        <v>0</v>
      </c>
      <c r="J433" s="42">
        <v>0.15594275459170956</v>
      </c>
      <c r="K433" s="42">
        <v>0.1445140159218416</v>
      </c>
      <c r="L433" s="42">
        <v>0.15432615132245206</v>
      </c>
      <c r="M433" s="38">
        <v>0</v>
      </c>
      <c r="N433" s="43">
        <v>4.3128576478950647E-3</v>
      </c>
      <c r="O433" s="43">
        <v>3.2883128138537693E-2</v>
      </c>
      <c r="P433" s="43">
        <v>8.1391292077536787E-2</v>
      </c>
      <c r="Q433" s="43">
        <v>0.14701326210937191</v>
      </c>
      <c r="R433" s="49">
        <v>2</v>
      </c>
      <c r="S433" s="44">
        <v>0.2219220129848484</v>
      </c>
      <c r="T433" s="44">
        <v>0</v>
      </c>
      <c r="U433" s="27"/>
    </row>
    <row r="434" spans="1:21" x14ac:dyDescent="0.25">
      <c r="A434" s="31" t="s">
        <v>861</v>
      </c>
      <c r="B434" s="29" t="s">
        <v>862</v>
      </c>
      <c r="C434" s="45">
        <v>1.1055701600013588</v>
      </c>
      <c r="D434" s="34">
        <f t="shared" si="6"/>
        <v>1</v>
      </c>
      <c r="E434" s="35">
        <v>0</v>
      </c>
      <c r="F434" s="35">
        <v>0</v>
      </c>
      <c r="G434" s="34">
        <v>0</v>
      </c>
      <c r="H434" s="37">
        <v>0</v>
      </c>
      <c r="I434" s="37">
        <v>0</v>
      </c>
      <c r="J434" s="37">
        <v>0</v>
      </c>
      <c r="K434" s="37">
        <v>0</v>
      </c>
      <c r="L434" s="37">
        <v>0</v>
      </c>
      <c r="M434" s="38">
        <v>0</v>
      </c>
      <c r="N434" s="39">
        <v>0</v>
      </c>
      <c r="O434" s="39">
        <v>0</v>
      </c>
      <c r="P434" s="39">
        <v>2.7444387020906281E-2</v>
      </c>
      <c r="Q434" s="39">
        <v>0</v>
      </c>
      <c r="R434" s="50">
        <v>0</v>
      </c>
      <c r="S434" s="40">
        <v>0</v>
      </c>
      <c r="T434" s="40">
        <v>0</v>
      </c>
      <c r="U434" s="27"/>
    </row>
    <row r="435" spans="1:21" x14ac:dyDescent="0.25">
      <c r="A435" s="32" t="s">
        <v>863</v>
      </c>
      <c r="B435" s="30" t="s">
        <v>864</v>
      </c>
      <c r="C435" s="45">
        <v>1.764672989998058</v>
      </c>
      <c r="D435" s="34">
        <f t="shared" si="6"/>
        <v>1</v>
      </c>
      <c r="E435" s="36">
        <v>0</v>
      </c>
      <c r="F435" s="36">
        <v>0</v>
      </c>
      <c r="G435" s="41">
        <v>0</v>
      </c>
      <c r="H435" s="42">
        <v>0</v>
      </c>
      <c r="I435" s="42">
        <v>0</v>
      </c>
      <c r="J435" s="42">
        <v>0</v>
      </c>
      <c r="K435" s="42">
        <v>0</v>
      </c>
      <c r="L435" s="42">
        <v>0</v>
      </c>
      <c r="M435" s="38">
        <v>0</v>
      </c>
      <c r="N435" s="43">
        <v>1.9989399888244897E-3</v>
      </c>
      <c r="O435" s="43">
        <v>2.5804548756308359E-3</v>
      </c>
      <c r="P435" s="43">
        <v>1.6765317455386883E-2</v>
      </c>
      <c r="Q435" s="43">
        <v>0</v>
      </c>
      <c r="R435" s="49">
        <v>4</v>
      </c>
      <c r="S435" s="44">
        <v>0</v>
      </c>
      <c r="T435" s="44">
        <v>1</v>
      </c>
      <c r="U435" s="27"/>
    </row>
    <row r="436" spans="1:21" x14ac:dyDescent="0.25">
      <c r="A436" s="31" t="s">
        <v>865</v>
      </c>
      <c r="B436" s="29" t="s">
        <v>866</v>
      </c>
      <c r="C436" s="45">
        <v>1.0688040399933352</v>
      </c>
      <c r="D436" s="34">
        <f t="shared" si="6"/>
        <v>1</v>
      </c>
      <c r="E436" s="35">
        <v>0</v>
      </c>
      <c r="F436" s="36">
        <v>0</v>
      </c>
      <c r="G436" s="34">
        <v>0</v>
      </c>
      <c r="H436" s="37">
        <v>0</v>
      </c>
      <c r="I436" s="37">
        <v>0</v>
      </c>
      <c r="J436" s="37">
        <v>0</v>
      </c>
      <c r="K436" s="37">
        <v>0</v>
      </c>
      <c r="L436" s="37">
        <v>0</v>
      </c>
      <c r="M436" s="38">
        <v>0</v>
      </c>
      <c r="N436" s="39">
        <v>0</v>
      </c>
      <c r="O436" s="39">
        <v>8.1241838663234731E-3</v>
      </c>
      <c r="P436" s="39">
        <v>3.5112797387079522E-2</v>
      </c>
      <c r="Q436" s="39">
        <v>0</v>
      </c>
      <c r="R436" s="50">
        <v>0</v>
      </c>
      <c r="S436" s="40">
        <v>0</v>
      </c>
      <c r="T436" s="40">
        <v>0.3491290260276515</v>
      </c>
      <c r="U436" s="27"/>
    </row>
    <row r="437" spans="1:21" x14ac:dyDescent="0.25">
      <c r="A437" s="32" t="s">
        <v>867</v>
      </c>
      <c r="B437" s="30" t="s">
        <v>868</v>
      </c>
      <c r="C437" s="45">
        <v>14.001213619993928</v>
      </c>
      <c r="D437" s="34">
        <f t="shared" si="6"/>
        <v>0.39450167582047646</v>
      </c>
      <c r="E437" s="36">
        <v>6.656317611018836E-2</v>
      </c>
      <c r="F437" s="36">
        <v>0.53893514806933518</v>
      </c>
      <c r="G437" s="41">
        <v>0</v>
      </c>
      <c r="H437" s="42">
        <v>0</v>
      </c>
      <c r="I437" s="42">
        <v>0</v>
      </c>
      <c r="J437" s="42">
        <v>0</v>
      </c>
      <c r="K437" s="42">
        <v>0</v>
      </c>
      <c r="L437" s="42">
        <v>0</v>
      </c>
      <c r="M437" s="38">
        <v>0.60549832417952354</v>
      </c>
      <c r="N437" s="43">
        <v>0.1561245541138726</v>
      </c>
      <c r="O437" s="43">
        <v>0.27448251509496002</v>
      </c>
      <c r="P437" s="43">
        <v>0.54523627481407999</v>
      </c>
      <c r="Q437" s="43">
        <v>0</v>
      </c>
      <c r="R437" s="49">
        <v>0</v>
      </c>
      <c r="S437" s="44">
        <v>0.69015638953225966</v>
      </c>
      <c r="T437" s="44">
        <v>1.332870185511628E-2</v>
      </c>
      <c r="U437" s="27"/>
    </row>
    <row r="438" spans="1:21" x14ac:dyDescent="0.25">
      <c r="A438" s="32" t="s">
        <v>869</v>
      </c>
      <c r="B438" s="30" t="s">
        <v>870</v>
      </c>
      <c r="C438" s="45">
        <v>16.158186899962807</v>
      </c>
      <c r="D438" s="34">
        <f t="shared" si="6"/>
        <v>1</v>
      </c>
      <c r="E438" s="36">
        <v>0</v>
      </c>
      <c r="F438" s="36">
        <v>0</v>
      </c>
      <c r="G438" s="41">
        <v>0</v>
      </c>
      <c r="H438" s="42">
        <v>0</v>
      </c>
      <c r="I438" s="42">
        <v>0</v>
      </c>
      <c r="J438" s="42">
        <v>0</v>
      </c>
      <c r="K438" s="42">
        <v>0</v>
      </c>
      <c r="L438" s="42">
        <v>0</v>
      </c>
      <c r="M438" s="38">
        <v>0</v>
      </c>
      <c r="N438" s="43">
        <v>1.2701069408411198E-4</v>
      </c>
      <c r="O438" s="43">
        <v>3.671827015256392E-3</v>
      </c>
      <c r="P438" s="43">
        <v>3.6303231321424767E-2</v>
      </c>
      <c r="Q438" s="43">
        <v>0</v>
      </c>
      <c r="R438" s="49">
        <v>0</v>
      </c>
      <c r="S438" s="44">
        <v>0</v>
      </c>
      <c r="T438" s="44">
        <v>0</v>
      </c>
      <c r="U438" s="27"/>
    </row>
    <row r="439" spans="1:21" x14ac:dyDescent="0.25">
      <c r="A439" s="32" t="s">
        <v>871</v>
      </c>
      <c r="B439" s="30" t="s">
        <v>872</v>
      </c>
      <c r="C439" s="45">
        <v>0.16092754499778983</v>
      </c>
      <c r="D439" s="34">
        <f t="shared" si="6"/>
        <v>1</v>
      </c>
      <c r="E439" s="36">
        <v>0</v>
      </c>
      <c r="F439" s="36">
        <v>0</v>
      </c>
      <c r="G439" s="41">
        <v>0</v>
      </c>
      <c r="H439" s="42">
        <v>0</v>
      </c>
      <c r="I439" s="42">
        <v>0</v>
      </c>
      <c r="J439" s="42">
        <v>0</v>
      </c>
      <c r="K439" s="42">
        <v>0</v>
      </c>
      <c r="L439" s="42">
        <v>0</v>
      </c>
      <c r="M439" s="38">
        <v>0</v>
      </c>
      <c r="N439" s="43">
        <v>0</v>
      </c>
      <c r="O439" s="43">
        <v>0</v>
      </c>
      <c r="P439" s="43">
        <v>2.0261829635338815E-2</v>
      </c>
      <c r="Q439" s="43">
        <v>0</v>
      </c>
      <c r="R439" s="49">
        <v>0</v>
      </c>
      <c r="S439" s="44">
        <v>0</v>
      </c>
      <c r="T439" s="44">
        <v>0</v>
      </c>
      <c r="U439" s="27"/>
    </row>
    <row r="440" spans="1:21" x14ac:dyDescent="0.25">
      <c r="A440" s="31" t="s">
        <v>873</v>
      </c>
      <c r="B440" s="29" t="s">
        <v>874</v>
      </c>
      <c r="C440" s="45">
        <v>1.8988182099962128</v>
      </c>
      <c r="D440" s="34">
        <f t="shared" si="6"/>
        <v>0.82538811046793337</v>
      </c>
      <c r="E440" s="35">
        <v>6.7886702472172863E-2</v>
      </c>
      <c r="F440" s="36">
        <v>8.0526003900392815E-2</v>
      </c>
      <c r="G440" s="34">
        <v>2.6199183159500952E-2</v>
      </c>
      <c r="H440" s="37">
        <v>0</v>
      </c>
      <c r="I440" s="37">
        <v>0</v>
      </c>
      <c r="J440" s="37">
        <v>3.4940206593189957E-2</v>
      </c>
      <c r="K440" s="37">
        <v>0</v>
      </c>
      <c r="L440" s="37">
        <v>0</v>
      </c>
      <c r="M440" s="38">
        <v>0</v>
      </c>
      <c r="N440" s="39">
        <v>5.1874005595261494E-2</v>
      </c>
      <c r="O440" s="39">
        <v>9.0199721541444219E-2</v>
      </c>
      <c r="P440" s="39">
        <v>0.12924554092661483</v>
      </c>
      <c r="Q440" s="39">
        <v>0</v>
      </c>
      <c r="R440" s="50">
        <v>0</v>
      </c>
      <c r="S440" s="40">
        <v>3.8884738734115171E-3</v>
      </c>
      <c r="T440" s="40">
        <v>1.1791888703186744E-2</v>
      </c>
      <c r="U440" s="27"/>
    </row>
    <row r="441" spans="1:21" x14ac:dyDescent="0.25">
      <c r="A441" s="32" t="s">
        <v>875</v>
      </c>
      <c r="B441" s="30" t="s">
        <v>876</v>
      </c>
      <c r="C441" s="45">
        <v>5.0386962000067115</v>
      </c>
      <c r="D441" s="34">
        <f t="shared" si="6"/>
        <v>1</v>
      </c>
      <c r="E441" s="36">
        <v>0</v>
      </c>
      <c r="F441" s="36">
        <v>0</v>
      </c>
      <c r="G441" s="41">
        <v>0</v>
      </c>
      <c r="H441" s="42">
        <v>0</v>
      </c>
      <c r="I441" s="42">
        <v>0</v>
      </c>
      <c r="J441" s="42">
        <v>0</v>
      </c>
      <c r="K441" s="42">
        <v>0</v>
      </c>
      <c r="L441" s="42">
        <v>0</v>
      </c>
      <c r="M441" s="38">
        <v>0</v>
      </c>
      <c r="N441" s="43">
        <v>0</v>
      </c>
      <c r="O441" s="43">
        <v>1.3726511235202191E-2</v>
      </c>
      <c r="P441" s="43">
        <v>9.7216335943259874E-2</v>
      </c>
      <c r="Q441" s="43">
        <v>0</v>
      </c>
      <c r="R441" s="49">
        <v>0</v>
      </c>
      <c r="S441" s="44">
        <v>0</v>
      </c>
      <c r="T441" s="44">
        <v>0</v>
      </c>
      <c r="U441" s="27"/>
    </row>
    <row r="442" spans="1:21" x14ac:dyDescent="0.25">
      <c r="A442" s="32" t="s">
        <v>1005</v>
      </c>
      <c r="B442" s="30" t="s">
        <v>1006</v>
      </c>
      <c r="C442" s="45">
        <v>6.6574000000817701E-2</v>
      </c>
      <c r="D442" s="34">
        <f t="shared" si="6"/>
        <v>0</v>
      </c>
      <c r="E442" s="36">
        <v>0</v>
      </c>
      <c r="F442" s="36">
        <v>0.99999999999999978</v>
      </c>
      <c r="G442" s="41">
        <v>0</v>
      </c>
      <c r="H442" s="42">
        <v>0</v>
      </c>
      <c r="I442" s="42">
        <v>0</v>
      </c>
      <c r="J442" s="42">
        <v>0</v>
      </c>
      <c r="K442" s="42">
        <v>0</v>
      </c>
      <c r="L442" s="42">
        <v>0</v>
      </c>
      <c r="M442" s="38">
        <v>0.99999999999999978</v>
      </c>
      <c r="N442" s="43">
        <v>0</v>
      </c>
      <c r="O442" s="43">
        <v>5.6328296191316652E-5</v>
      </c>
      <c r="P442" s="43">
        <v>3.5756504084802285E-2</v>
      </c>
      <c r="Q442" s="43">
        <v>0</v>
      </c>
      <c r="R442" s="49">
        <v>0</v>
      </c>
      <c r="S442" s="44">
        <v>0</v>
      </c>
      <c r="T442" s="44">
        <v>0</v>
      </c>
      <c r="U442" s="27"/>
    </row>
    <row r="443" spans="1:21" x14ac:dyDescent="0.25">
      <c r="A443" s="32" t="s">
        <v>877</v>
      </c>
      <c r="B443" s="30" t="s">
        <v>878</v>
      </c>
      <c r="C443" s="45">
        <v>0.9023024650027317</v>
      </c>
      <c r="D443" s="34">
        <f t="shared" si="6"/>
        <v>1</v>
      </c>
      <c r="E443" s="36">
        <v>0</v>
      </c>
      <c r="F443" s="36">
        <v>0</v>
      </c>
      <c r="G443" s="41">
        <v>0</v>
      </c>
      <c r="H443" s="42">
        <v>0</v>
      </c>
      <c r="I443" s="42">
        <v>0</v>
      </c>
      <c r="J443" s="42">
        <v>0</v>
      </c>
      <c r="K443" s="42">
        <v>0</v>
      </c>
      <c r="L443" s="42">
        <v>0</v>
      </c>
      <c r="M443" s="38">
        <v>0</v>
      </c>
      <c r="N443" s="43">
        <v>0</v>
      </c>
      <c r="O443" s="43">
        <v>0</v>
      </c>
      <c r="P443" s="43">
        <v>5.0140614431937441E-4</v>
      </c>
      <c r="Q443" s="43">
        <v>0</v>
      </c>
      <c r="R443" s="49">
        <v>0</v>
      </c>
      <c r="S443" s="44">
        <v>0</v>
      </c>
      <c r="T443" s="44">
        <v>0.12099643636562467</v>
      </c>
      <c r="U443" s="27"/>
    </row>
    <row r="444" spans="1:21" x14ac:dyDescent="0.25">
      <c r="A444" s="32" t="s">
        <v>879</v>
      </c>
      <c r="B444" s="30" t="s">
        <v>880</v>
      </c>
      <c r="C444" s="45">
        <v>6.4891815799880632</v>
      </c>
      <c r="D444" s="34">
        <f t="shared" si="6"/>
        <v>1</v>
      </c>
      <c r="E444" s="36">
        <v>0</v>
      </c>
      <c r="F444" s="36">
        <v>0</v>
      </c>
      <c r="G444" s="41">
        <v>0</v>
      </c>
      <c r="H444" s="42">
        <v>0</v>
      </c>
      <c r="I444" s="42">
        <v>0</v>
      </c>
      <c r="J444" s="42">
        <v>0</v>
      </c>
      <c r="K444" s="42">
        <v>0</v>
      </c>
      <c r="L444" s="42">
        <v>0</v>
      </c>
      <c r="M444" s="38">
        <v>0</v>
      </c>
      <c r="N444" s="43">
        <v>0</v>
      </c>
      <c r="O444" s="43">
        <v>0</v>
      </c>
      <c r="P444" s="43">
        <v>3.3286169810091419E-3</v>
      </c>
      <c r="Q444" s="43">
        <v>0</v>
      </c>
      <c r="R444" s="49">
        <v>0</v>
      </c>
      <c r="S444" s="44">
        <v>0</v>
      </c>
      <c r="T444" s="44">
        <v>0</v>
      </c>
      <c r="U444" s="27"/>
    </row>
    <row r="445" spans="1:21" x14ac:dyDescent="0.25">
      <c r="A445" s="31" t="s">
        <v>881</v>
      </c>
      <c r="B445" s="29" t="s">
        <v>882</v>
      </c>
      <c r="C445" s="45">
        <v>3.5927523099896019</v>
      </c>
      <c r="D445" s="34">
        <f t="shared" si="6"/>
        <v>1</v>
      </c>
      <c r="E445" s="35">
        <v>0</v>
      </c>
      <c r="F445" s="35">
        <v>0</v>
      </c>
      <c r="G445" s="34">
        <v>0</v>
      </c>
      <c r="H445" s="37">
        <v>0</v>
      </c>
      <c r="I445" s="37">
        <v>0</v>
      </c>
      <c r="J445" s="37">
        <v>0</v>
      </c>
      <c r="K445" s="37">
        <v>0</v>
      </c>
      <c r="L445" s="37">
        <v>0</v>
      </c>
      <c r="M445" s="38">
        <v>0</v>
      </c>
      <c r="N445" s="39">
        <v>1.1467531420255141E-2</v>
      </c>
      <c r="O445" s="39">
        <v>1.4250912832938429E-2</v>
      </c>
      <c r="P445" s="39">
        <v>3.9412680803595342E-2</v>
      </c>
      <c r="Q445" s="39">
        <v>0</v>
      </c>
      <c r="R445" s="50">
        <v>5</v>
      </c>
      <c r="S445" s="40">
        <v>0</v>
      </c>
      <c r="T445" s="40">
        <v>1.0000000002087641</v>
      </c>
      <c r="U445" s="27"/>
    </row>
    <row r="446" spans="1:21" x14ac:dyDescent="0.25">
      <c r="A446" s="31" t="s">
        <v>883</v>
      </c>
      <c r="B446" s="29" t="s">
        <v>884</v>
      </c>
      <c r="C446" s="45">
        <v>2.4787067249981072</v>
      </c>
      <c r="D446" s="34">
        <f t="shared" si="6"/>
        <v>0.99487867946334485</v>
      </c>
      <c r="E446" s="35">
        <v>4.7979229390194824E-3</v>
      </c>
      <c r="F446" s="36">
        <v>3.2339759763561418E-4</v>
      </c>
      <c r="G446" s="34">
        <v>0</v>
      </c>
      <c r="H446" s="37">
        <v>0</v>
      </c>
      <c r="I446" s="37">
        <v>0</v>
      </c>
      <c r="J446" s="37">
        <v>0</v>
      </c>
      <c r="K446" s="37">
        <v>0</v>
      </c>
      <c r="L446" s="37">
        <v>0</v>
      </c>
      <c r="M446" s="38">
        <v>5.1087099271373421E-3</v>
      </c>
      <c r="N446" s="39">
        <v>2.3177391706627991E-2</v>
      </c>
      <c r="O446" s="39">
        <v>3.2043838935073447E-2</v>
      </c>
      <c r="P446" s="39">
        <v>7.4798836919859196E-2</v>
      </c>
      <c r="Q446" s="39">
        <v>0</v>
      </c>
      <c r="R446" s="50">
        <v>0</v>
      </c>
      <c r="S446" s="40">
        <v>0</v>
      </c>
      <c r="T446" s="40">
        <v>0</v>
      </c>
      <c r="U446" s="27"/>
    </row>
    <row r="447" spans="1:21" x14ac:dyDescent="0.25">
      <c r="A447" s="32" t="s">
        <v>885</v>
      </c>
      <c r="B447" s="30" t="s">
        <v>886</v>
      </c>
      <c r="C447" s="45">
        <v>1.068939559996791</v>
      </c>
      <c r="D447" s="34">
        <f t="shared" si="6"/>
        <v>1</v>
      </c>
      <c r="E447" s="36">
        <v>0</v>
      </c>
      <c r="F447" s="36">
        <v>0</v>
      </c>
      <c r="G447" s="41">
        <v>0</v>
      </c>
      <c r="H447" s="42">
        <v>0</v>
      </c>
      <c r="I447" s="42">
        <v>0</v>
      </c>
      <c r="J447" s="42">
        <v>0</v>
      </c>
      <c r="K447" s="42">
        <v>0</v>
      </c>
      <c r="L447" s="42">
        <v>0</v>
      </c>
      <c r="M447" s="38">
        <v>0</v>
      </c>
      <c r="N447" s="43">
        <v>0</v>
      </c>
      <c r="O447" s="43">
        <v>0</v>
      </c>
      <c r="P447" s="43">
        <v>0</v>
      </c>
      <c r="Q447" s="43">
        <v>0</v>
      </c>
      <c r="R447" s="49">
        <v>0</v>
      </c>
      <c r="S447" s="44">
        <v>0</v>
      </c>
      <c r="T447" s="44">
        <v>0.99999999999999978</v>
      </c>
      <c r="U447" s="27"/>
    </row>
    <row r="448" spans="1:21" x14ac:dyDescent="0.25">
      <c r="A448" s="32" t="s">
        <v>887</v>
      </c>
      <c r="B448" s="30" t="s">
        <v>888</v>
      </c>
      <c r="C448" s="45">
        <v>2.8757395950067579</v>
      </c>
      <c r="D448" s="34">
        <f t="shared" si="6"/>
        <v>1</v>
      </c>
      <c r="E448" s="36">
        <v>0</v>
      </c>
      <c r="F448" s="36">
        <v>0</v>
      </c>
      <c r="G448" s="41">
        <v>0</v>
      </c>
      <c r="H448" s="42">
        <v>0</v>
      </c>
      <c r="I448" s="42">
        <v>0</v>
      </c>
      <c r="J448" s="42">
        <v>0</v>
      </c>
      <c r="K448" s="42">
        <v>0</v>
      </c>
      <c r="L448" s="42">
        <v>0</v>
      </c>
      <c r="M448" s="38">
        <v>0</v>
      </c>
      <c r="N448" s="43">
        <v>0</v>
      </c>
      <c r="O448" s="43">
        <v>0</v>
      </c>
      <c r="P448" s="43">
        <v>0</v>
      </c>
      <c r="Q448" s="43">
        <v>0</v>
      </c>
      <c r="R448" s="49">
        <v>0</v>
      </c>
      <c r="S448" s="44">
        <v>0</v>
      </c>
      <c r="T448" s="44">
        <v>0</v>
      </c>
      <c r="U448" s="27"/>
    </row>
    <row r="449" spans="1:21" x14ac:dyDescent="0.25">
      <c r="A449" s="31" t="s">
        <v>889</v>
      </c>
      <c r="B449" s="29" t="s">
        <v>890</v>
      </c>
      <c r="C449" s="45">
        <v>0.40657020999943788</v>
      </c>
      <c r="D449" s="34">
        <f t="shared" si="6"/>
        <v>1</v>
      </c>
      <c r="E449" s="35">
        <v>0</v>
      </c>
      <c r="F449" s="36">
        <v>0</v>
      </c>
      <c r="G449" s="34">
        <v>0</v>
      </c>
      <c r="H449" s="37">
        <v>0</v>
      </c>
      <c r="I449" s="37">
        <v>0</v>
      </c>
      <c r="J449" s="37">
        <v>0</v>
      </c>
      <c r="K449" s="37">
        <v>0</v>
      </c>
      <c r="L449" s="37">
        <v>0</v>
      </c>
      <c r="M449" s="38">
        <v>0</v>
      </c>
      <c r="N449" s="39">
        <v>0</v>
      </c>
      <c r="O449" s="39">
        <v>0</v>
      </c>
      <c r="P449" s="39">
        <v>0</v>
      </c>
      <c r="Q449" s="39">
        <v>0</v>
      </c>
      <c r="R449" s="50">
        <v>0</v>
      </c>
      <c r="S449" s="40">
        <v>0</v>
      </c>
      <c r="T449" s="40">
        <v>0</v>
      </c>
      <c r="U449" s="27"/>
    </row>
    <row r="450" spans="1:21" x14ac:dyDescent="0.25">
      <c r="A450" s="31" t="s">
        <v>891</v>
      </c>
      <c r="B450" s="29" t="s">
        <v>892</v>
      </c>
      <c r="C450" s="45">
        <v>2.9742661249980462</v>
      </c>
      <c r="D450" s="34">
        <f t="shared" si="6"/>
        <v>1</v>
      </c>
      <c r="E450" s="35">
        <v>0</v>
      </c>
      <c r="F450" s="36">
        <v>0</v>
      </c>
      <c r="G450" s="34">
        <v>0</v>
      </c>
      <c r="H450" s="37">
        <v>0</v>
      </c>
      <c r="I450" s="37">
        <v>0</v>
      </c>
      <c r="J450" s="37">
        <v>0</v>
      </c>
      <c r="K450" s="37">
        <v>0</v>
      </c>
      <c r="L450" s="37">
        <v>0</v>
      </c>
      <c r="M450" s="38">
        <v>0</v>
      </c>
      <c r="N450" s="39">
        <v>0</v>
      </c>
      <c r="O450" s="39">
        <v>0</v>
      </c>
      <c r="P450" s="39">
        <v>0</v>
      </c>
      <c r="Q450" s="39">
        <v>0</v>
      </c>
      <c r="R450" s="50">
        <v>0</v>
      </c>
      <c r="S450" s="40">
        <v>0</v>
      </c>
      <c r="T450" s="40">
        <v>1.61263622758589E-2</v>
      </c>
      <c r="U450" s="27"/>
    </row>
    <row r="451" spans="1:21" x14ac:dyDescent="0.25">
      <c r="A451" s="32" t="s">
        <v>893</v>
      </c>
      <c r="B451" s="30" t="s">
        <v>894</v>
      </c>
      <c r="C451" s="45">
        <v>0.95574474999944548</v>
      </c>
      <c r="D451" s="34">
        <f t="shared" si="6"/>
        <v>1</v>
      </c>
      <c r="E451" s="36">
        <v>0</v>
      </c>
      <c r="F451" s="36">
        <v>0</v>
      </c>
      <c r="G451" s="41">
        <v>0</v>
      </c>
      <c r="H451" s="42">
        <v>0</v>
      </c>
      <c r="I451" s="42">
        <v>0</v>
      </c>
      <c r="J451" s="42">
        <v>0</v>
      </c>
      <c r="K451" s="42">
        <v>0</v>
      </c>
      <c r="L451" s="42">
        <v>0</v>
      </c>
      <c r="M451" s="38">
        <v>0</v>
      </c>
      <c r="N451" s="43">
        <v>0</v>
      </c>
      <c r="O451" s="43">
        <v>0</v>
      </c>
      <c r="P451" s="43">
        <v>4.0676516045578072E-2</v>
      </c>
      <c r="Q451" s="43">
        <v>0</v>
      </c>
      <c r="R451" s="49">
        <v>0</v>
      </c>
      <c r="S451" s="44">
        <v>0</v>
      </c>
      <c r="T451" s="44">
        <v>0.22171021307342365</v>
      </c>
      <c r="U451" s="27"/>
    </row>
    <row r="452" spans="1:21" x14ac:dyDescent="0.25">
      <c r="A452" s="31" t="s">
        <v>895</v>
      </c>
      <c r="B452" s="29" t="s">
        <v>896</v>
      </c>
      <c r="C452" s="45">
        <v>2.4520570550029697</v>
      </c>
      <c r="D452" s="34">
        <f t="shared" si="6"/>
        <v>1</v>
      </c>
      <c r="E452" s="35">
        <v>0</v>
      </c>
      <c r="F452" s="36">
        <v>0</v>
      </c>
      <c r="G452" s="34">
        <v>0</v>
      </c>
      <c r="H452" s="37">
        <v>0</v>
      </c>
      <c r="I452" s="37">
        <v>0</v>
      </c>
      <c r="J452" s="37">
        <v>0</v>
      </c>
      <c r="K452" s="37">
        <v>0</v>
      </c>
      <c r="L452" s="37">
        <v>0</v>
      </c>
      <c r="M452" s="38">
        <v>0</v>
      </c>
      <c r="N452" s="39">
        <v>1.174524056903118E-2</v>
      </c>
      <c r="O452" s="39">
        <v>8.2218649092698701E-2</v>
      </c>
      <c r="P452" s="39">
        <v>0.49956209564140075</v>
      </c>
      <c r="Q452" s="39">
        <v>0</v>
      </c>
      <c r="R452" s="50">
        <v>1</v>
      </c>
      <c r="S452" s="40">
        <v>1.7555036871432908E-2</v>
      </c>
      <c r="T452" s="40">
        <v>0.80926020939903065</v>
      </c>
      <c r="U452" s="27"/>
    </row>
    <row r="453" spans="1:21" x14ac:dyDescent="0.25">
      <c r="A453" s="31" t="s">
        <v>897</v>
      </c>
      <c r="B453" s="29" t="s">
        <v>898</v>
      </c>
      <c r="C453" s="45">
        <v>102.06506218499878</v>
      </c>
      <c r="D453" s="34">
        <f t="shared" si="6"/>
        <v>0.84208175902436433</v>
      </c>
      <c r="E453" s="35">
        <v>3.3439752884881754E-2</v>
      </c>
      <c r="F453" s="35">
        <v>0.10073470621414257</v>
      </c>
      <c r="G453" s="34">
        <v>2.374378187661131E-2</v>
      </c>
      <c r="H453" s="37">
        <v>0</v>
      </c>
      <c r="I453" s="37">
        <v>0</v>
      </c>
      <c r="J453" s="37">
        <v>0.1005737527745201</v>
      </c>
      <c r="K453" s="37">
        <v>0</v>
      </c>
      <c r="L453" s="37">
        <v>0</v>
      </c>
      <c r="M453" s="38">
        <v>0</v>
      </c>
      <c r="N453" s="39">
        <v>6.8762587241378475E-3</v>
      </c>
      <c r="O453" s="39">
        <v>1.2266917035927836E-2</v>
      </c>
      <c r="P453" s="39">
        <v>6.7472035470356767E-2</v>
      </c>
      <c r="Q453" s="39">
        <v>6.7754926397510976E-2</v>
      </c>
      <c r="R453" s="50">
        <v>1</v>
      </c>
      <c r="S453" s="40">
        <v>0.40282964821667461</v>
      </c>
      <c r="T453" s="40">
        <v>0.19604066704270087</v>
      </c>
      <c r="U453" s="27"/>
    </row>
    <row r="454" spans="1:21" x14ac:dyDescent="0.25">
      <c r="A454" s="31" t="s">
        <v>899</v>
      </c>
      <c r="B454" s="29" t="s">
        <v>900</v>
      </c>
      <c r="C454" s="45">
        <v>83.090731035002321</v>
      </c>
      <c r="D454" s="34">
        <f t="shared" si="6"/>
        <v>1</v>
      </c>
      <c r="E454" s="35">
        <v>0</v>
      </c>
      <c r="F454" s="36">
        <v>0</v>
      </c>
      <c r="G454" s="34">
        <v>0</v>
      </c>
      <c r="H454" s="37">
        <v>0</v>
      </c>
      <c r="I454" s="37">
        <v>0</v>
      </c>
      <c r="J454" s="37">
        <v>0</v>
      </c>
      <c r="K454" s="37">
        <v>0</v>
      </c>
      <c r="L454" s="37">
        <v>0</v>
      </c>
      <c r="M454" s="38">
        <v>0</v>
      </c>
      <c r="N454" s="39">
        <v>1.3904722881235171E-2</v>
      </c>
      <c r="O454" s="39">
        <v>2.6029168012635016E-2</v>
      </c>
      <c r="P454" s="39">
        <v>7.1213287711679951E-2</v>
      </c>
      <c r="Q454" s="39">
        <v>0</v>
      </c>
      <c r="R454" s="50">
        <v>0</v>
      </c>
      <c r="S454" s="40">
        <v>0</v>
      </c>
      <c r="T454" s="40">
        <v>0</v>
      </c>
      <c r="U454" s="27"/>
    </row>
    <row r="455" spans="1:21" x14ac:dyDescent="0.25">
      <c r="A455" s="32" t="s">
        <v>901</v>
      </c>
      <c r="B455" s="30" t="s">
        <v>902</v>
      </c>
      <c r="C455" s="45">
        <v>22.011535090012146</v>
      </c>
      <c r="D455" s="34">
        <f t="shared" si="6"/>
        <v>1</v>
      </c>
      <c r="E455" s="36">
        <v>0</v>
      </c>
      <c r="F455" s="36">
        <v>0</v>
      </c>
      <c r="G455" s="41">
        <v>0</v>
      </c>
      <c r="H455" s="42">
        <v>0</v>
      </c>
      <c r="I455" s="42">
        <v>0</v>
      </c>
      <c r="J455" s="42">
        <v>0</v>
      </c>
      <c r="K455" s="42">
        <v>0</v>
      </c>
      <c r="L455" s="42">
        <v>0</v>
      </c>
      <c r="M455" s="38">
        <v>0</v>
      </c>
      <c r="N455" s="43">
        <v>6.455244451099928E-3</v>
      </c>
      <c r="O455" s="43">
        <v>7.3880587762481928E-3</v>
      </c>
      <c r="P455" s="43">
        <v>2.8774033423199116E-2</v>
      </c>
      <c r="Q455" s="43">
        <v>0</v>
      </c>
      <c r="R455" s="49">
        <v>0</v>
      </c>
      <c r="S455" s="44">
        <v>0</v>
      </c>
      <c r="T455" s="44">
        <v>0</v>
      </c>
      <c r="U455" s="27"/>
    </row>
    <row r="456" spans="1:21" x14ac:dyDescent="0.25">
      <c r="A456" s="32" t="s">
        <v>903</v>
      </c>
      <c r="B456" s="30" t="s">
        <v>904</v>
      </c>
      <c r="C456" s="45">
        <v>11.282746180000208</v>
      </c>
      <c r="D456" s="34">
        <f t="shared" si="6"/>
        <v>1</v>
      </c>
      <c r="E456" s="36">
        <v>0</v>
      </c>
      <c r="F456" s="36">
        <v>0</v>
      </c>
      <c r="G456" s="41">
        <v>0</v>
      </c>
      <c r="H456" s="42">
        <v>0</v>
      </c>
      <c r="I456" s="42">
        <v>0</v>
      </c>
      <c r="J456" s="42">
        <v>0</v>
      </c>
      <c r="K456" s="42">
        <v>0</v>
      </c>
      <c r="L456" s="42">
        <v>0</v>
      </c>
      <c r="M456" s="38">
        <v>0</v>
      </c>
      <c r="N456" s="43">
        <v>8.3377659933865213E-6</v>
      </c>
      <c r="O456" s="43">
        <v>1.6225400757621483E-5</v>
      </c>
      <c r="P456" s="43">
        <v>6.2461791163356912E-3</v>
      </c>
      <c r="Q456" s="43">
        <v>0</v>
      </c>
      <c r="R456" s="49">
        <v>1</v>
      </c>
      <c r="S456" s="44">
        <v>0</v>
      </c>
      <c r="T456" s="44">
        <v>2.4901287844867919E-6</v>
      </c>
      <c r="U456" s="27"/>
    </row>
    <row r="457" spans="1:21" x14ac:dyDescent="0.25">
      <c r="A457" s="32" t="s">
        <v>905</v>
      </c>
      <c r="B457" s="30" t="s">
        <v>906</v>
      </c>
      <c r="C457" s="45">
        <v>0.85654166000350673</v>
      </c>
      <c r="D457" s="34">
        <f t="shared" si="6"/>
        <v>0.60664159089867431</v>
      </c>
      <c r="E457" s="36">
        <v>0.16418115351309984</v>
      </c>
      <c r="F457" s="36">
        <v>0.22917725558822585</v>
      </c>
      <c r="G457" s="41">
        <v>0</v>
      </c>
      <c r="H457" s="42">
        <v>0.719159140241591</v>
      </c>
      <c r="I457" s="42">
        <v>0.43429484475236174</v>
      </c>
      <c r="J457" s="42">
        <v>0</v>
      </c>
      <c r="K457" s="42">
        <v>0</v>
      </c>
      <c r="L457" s="42">
        <v>0</v>
      </c>
      <c r="M457" s="38">
        <v>0</v>
      </c>
      <c r="N457" s="43">
        <v>1.7677254643177435E-2</v>
      </c>
      <c r="O457" s="43">
        <v>2.21101822460446E-2</v>
      </c>
      <c r="P457" s="43">
        <v>0.17523791745137379</v>
      </c>
      <c r="Q457" s="43">
        <v>0</v>
      </c>
      <c r="R457" s="49">
        <v>0</v>
      </c>
      <c r="S457" s="44">
        <v>0.99999989329187067</v>
      </c>
      <c r="T457" s="44">
        <v>0</v>
      </c>
      <c r="U457" s="27"/>
    </row>
    <row r="458" spans="1:21" x14ac:dyDescent="0.25">
      <c r="A458" s="32" t="s">
        <v>907</v>
      </c>
      <c r="B458" s="30" t="s">
        <v>908</v>
      </c>
      <c r="C458" s="45">
        <v>0.13425075000459188</v>
      </c>
      <c r="D458" s="34">
        <f t="shared" si="6"/>
        <v>1</v>
      </c>
      <c r="E458" s="36">
        <v>0</v>
      </c>
      <c r="F458" s="36">
        <v>0</v>
      </c>
      <c r="G458" s="41">
        <v>0</v>
      </c>
      <c r="H458" s="42">
        <v>0</v>
      </c>
      <c r="I458" s="42">
        <v>0</v>
      </c>
      <c r="J458" s="42">
        <v>0</v>
      </c>
      <c r="K458" s="42">
        <v>0</v>
      </c>
      <c r="L458" s="42">
        <v>0</v>
      </c>
      <c r="M458" s="38">
        <v>0</v>
      </c>
      <c r="N458" s="43">
        <v>0</v>
      </c>
      <c r="O458" s="43">
        <v>0</v>
      </c>
      <c r="P458" s="43">
        <v>0</v>
      </c>
      <c r="Q458" s="43">
        <v>0.22438385335344144</v>
      </c>
      <c r="R458" s="49">
        <v>0</v>
      </c>
      <c r="S458" s="44">
        <v>1.2062278982553753E-2</v>
      </c>
      <c r="T458" s="44">
        <v>0.98793805620964092</v>
      </c>
      <c r="U458" s="27"/>
    </row>
    <row r="459" spans="1:21" x14ac:dyDescent="0.25">
      <c r="A459" s="31" t="s">
        <v>909</v>
      </c>
      <c r="B459" s="29" t="s">
        <v>910</v>
      </c>
      <c r="C459" s="45">
        <v>6.1949906850029679</v>
      </c>
      <c r="D459" s="34">
        <f t="shared" ref="D459:D506" si="7">1-(SUM(E459:G459))</f>
        <v>0.68339384630573619</v>
      </c>
      <c r="E459" s="35">
        <v>1.0381393971726938E-2</v>
      </c>
      <c r="F459" s="35">
        <v>0.30622475972253688</v>
      </c>
      <c r="G459" s="34">
        <v>0</v>
      </c>
      <c r="H459" s="37">
        <v>0</v>
      </c>
      <c r="I459" s="37">
        <v>0</v>
      </c>
      <c r="J459" s="37">
        <v>0</v>
      </c>
      <c r="K459" s="37">
        <v>0</v>
      </c>
      <c r="L459" s="37">
        <v>0</v>
      </c>
      <c r="M459" s="38">
        <v>0.31660615369426381</v>
      </c>
      <c r="N459" s="39">
        <v>2.6069301804465997E-2</v>
      </c>
      <c r="O459" s="39">
        <v>4.9176505676229609E-2</v>
      </c>
      <c r="P459" s="39">
        <v>0.18524053092340237</v>
      </c>
      <c r="Q459" s="39">
        <v>0</v>
      </c>
      <c r="R459" s="50">
        <v>1</v>
      </c>
      <c r="S459" s="40">
        <v>0.81573341029955848</v>
      </c>
      <c r="T459" s="40">
        <v>0.14992424263845308</v>
      </c>
      <c r="U459" s="27"/>
    </row>
    <row r="460" spans="1:21" x14ac:dyDescent="0.25">
      <c r="A460" s="32" t="s">
        <v>911</v>
      </c>
      <c r="B460" s="30" t="s">
        <v>912</v>
      </c>
      <c r="C460" s="45">
        <v>2.5449257899988185</v>
      </c>
      <c r="D460" s="34">
        <f t="shared" si="7"/>
        <v>1</v>
      </c>
      <c r="E460" s="36">
        <v>0</v>
      </c>
      <c r="F460" s="36">
        <v>0</v>
      </c>
      <c r="G460" s="41">
        <v>0</v>
      </c>
      <c r="H460" s="42">
        <v>0</v>
      </c>
      <c r="I460" s="42">
        <v>0</v>
      </c>
      <c r="J460" s="42">
        <v>0</v>
      </c>
      <c r="K460" s="42">
        <v>0</v>
      </c>
      <c r="L460" s="42">
        <v>0</v>
      </c>
      <c r="M460" s="38">
        <v>0</v>
      </c>
      <c r="N460" s="43">
        <v>2.4033048708643045E-3</v>
      </c>
      <c r="O460" s="43">
        <v>2.5604803773454522E-3</v>
      </c>
      <c r="P460" s="43">
        <v>6.5259948677805664E-3</v>
      </c>
      <c r="Q460" s="43">
        <v>0</v>
      </c>
      <c r="R460" s="49">
        <v>0</v>
      </c>
      <c r="S460" s="44">
        <v>0</v>
      </c>
      <c r="T460" s="44">
        <v>1.0000000952896322</v>
      </c>
      <c r="U460" s="27"/>
    </row>
    <row r="461" spans="1:21" x14ac:dyDescent="0.25">
      <c r="A461" s="32" t="s">
        <v>913</v>
      </c>
      <c r="B461" s="30" t="s">
        <v>914</v>
      </c>
      <c r="C461" s="45">
        <v>2.3446199100043583</v>
      </c>
      <c r="D461" s="34">
        <f t="shared" si="7"/>
        <v>1</v>
      </c>
      <c r="E461" s="36">
        <v>0</v>
      </c>
      <c r="F461" s="36">
        <v>0</v>
      </c>
      <c r="G461" s="41">
        <v>0</v>
      </c>
      <c r="H461" s="42">
        <v>0</v>
      </c>
      <c r="I461" s="42">
        <v>0</v>
      </c>
      <c r="J461" s="42">
        <v>0</v>
      </c>
      <c r="K461" s="42">
        <v>0</v>
      </c>
      <c r="L461" s="42">
        <v>0</v>
      </c>
      <c r="M461" s="38">
        <v>0</v>
      </c>
      <c r="N461" s="43">
        <v>1.0054565457935193E-2</v>
      </c>
      <c r="O461" s="43">
        <v>1.3639018787701341E-2</v>
      </c>
      <c r="P461" s="43">
        <v>3.2812757374119893E-2</v>
      </c>
      <c r="Q461" s="43">
        <v>0</v>
      </c>
      <c r="R461" s="49">
        <v>1</v>
      </c>
      <c r="S461" s="44">
        <v>0</v>
      </c>
      <c r="T461" s="44">
        <v>4.936094524524174E-2</v>
      </c>
      <c r="U461" s="27"/>
    </row>
    <row r="462" spans="1:21" x14ac:dyDescent="0.25">
      <c r="A462" s="31" t="s">
        <v>915</v>
      </c>
      <c r="B462" s="29" t="s">
        <v>916</v>
      </c>
      <c r="C462" s="45">
        <v>44.869321464996446</v>
      </c>
      <c r="D462" s="34">
        <f t="shared" si="7"/>
        <v>0.79954835400035107</v>
      </c>
      <c r="E462" s="35">
        <v>5.2876365669749792E-3</v>
      </c>
      <c r="F462" s="36">
        <v>0.19516400943267392</v>
      </c>
      <c r="G462" s="34">
        <v>0</v>
      </c>
      <c r="H462" s="37">
        <v>0</v>
      </c>
      <c r="I462" s="37">
        <v>0</v>
      </c>
      <c r="J462" s="37">
        <v>0</v>
      </c>
      <c r="K462" s="37">
        <v>0</v>
      </c>
      <c r="L462" s="37">
        <v>0</v>
      </c>
      <c r="M462" s="38">
        <v>0.2004516459996489</v>
      </c>
      <c r="N462" s="39">
        <v>3.6735550740359994E-2</v>
      </c>
      <c r="O462" s="39">
        <v>6.7961436000449127E-2</v>
      </c>
      <c r="P462" s="39">
        <v>0.18614432907400874</v>
      </c>
      <c r="Q462" s="39">
        <v>0</v>
      </c>
      <c r="R462" s="50">
        <v>1</v>
      </c>
      <c r="S462" s="40">
        <v>0.30373055788225517</v>
      </c>
      <c r="T462" s="40">
        <v>3.0332655986608028E-2</v>
      </c>
      <c r="U462" s="27"/>
    </row>
    <row r="463" spans="1:21" x14ac:dyDescent="0.25">
      <c r="A463" s="31" t="s">
        <v>917</v>
      </c>
      <c r="B463" s="29" t="s">
        <v>918</v>
      </c>
      <c r="C463" s="45">
        <v>8.9125933599999492</v>
      </c>
      <c r="D463" s="34">
        <f t="shared" si="7"/>
        <v>0.84838805528107442</v>
      </c>
      <c r="E463" s="35">
        <v>2.7815171694301546E-2</v>
      </c>
      <c r="F463" s="36">
        <v>0.12379677302462407</v>
      </c>
      <c r="G463" s="34">
        <v>0</v>
      </c>
      <c r="H463" s="37">
        <v>0</v>
      </c>
      <c r="I463" s="37">
        <v>0</v>
      </c>
      <c r="J463" s="37">
        <v>0</v>
      </c>
      <c r="K463" s="37">
        <v>0</v>
      </c>
      <c r="L463" s="37">
        <v>0</v>
      </c>
      <c r="M463" s="38">
        <v>0.15161194471892561</v>
      </c>
      <c r="N463" s="39">
        <v>4.7829519525560187E-2</v>
      </c>
      <c r="O463" s="39">
        <v>7.0431930875174256E-2</v>
      </c>
      <c r="P463" s="39">
        <v>0.14910502507414317</v>
      </c>
      <c r="Q463" s="39">
        <v>0</v>
      </c>
      <c r="R463" s="50">
        <v>1</v>
      </c>
      <c r="S463" s="40">
        <v>0</v>
      </c>
      <c r="T463" s="40">
        <v>0</v>
      </c>
      <c r="U463" s="27"/>
    </row>
    <row r="464" spans="1:21" x14ac:dyDescent="0.25">
      <c r="A464" s="32" t="s">
        <v>919</v>
      </c>
      <c r="B464" s="30" t="s">
        <v>920</v>
      </c>
      <c r="C464" s="45">
        <v>0.41580254500088143</v>
      </c>
      <c r="D464" s="34">
        <f t="shared" si="7"/>
        <v>1</v>
      </c>
      <c r="E464" s="36">
        <v>0</v>
      </c>
      <c r="F464" s="36">
        <v>0</v>
      </c>
      <c r="G464" s="41">
        <v>0</v>
      </c>
      <c r="H464" s="42">
        <v>0</v>
      </c>
      <c r="I464" s="42">
        <v>0</v>
      </c>
      <c r="J464" s="42">
        <v>0</v>
      </c>
      <c r="K464" s="42">
        <v>0</v>
      </c>
      <c r="L464" s="42">
        <v>0</v>
      </c>
      <c r="M464" s="38">
        <v>0</v>
      </c>
      <c r="N464" s="43">
        <v>4.6896899204797698E-5</v>
      </c>
      <c r="O464" s="43">
        <v>2.8433840485994023E-3</v>
      </c>
      <c r="P464" s="43">
        <v>3.0514731638854004E-2</v>
      </c>
      <c r="Q464" s="43">
        <v>0</v>
      </c>
      <c r="R464" s="49">
        <v>1</v>
      </c>
      <c r="S464" s="44">
        <v>0</v>
      </c>
      <c r="T464" s="44">
        <v>0.99999999999999989</v>
      </c>
      <c r="U464" s="27"/>
    </row>
    <row r="465" spans="1:21" x14ac:dyDescent="0.25">
      <c r="A465" s="31" t="s">
        <v>921</v>
      </c>
      <c r="B465" s="29" t="s">
        <v>922</v>
      </c>
      <c r="C465" s="45">
        <v>0.42369695500119314</v>
      </c>
      <c r="D465" s="34">
        <f t="shared" si="7"/>
        <v>1</v>
      </c>
      <c r="E465" s="35">
        <v>0</v>
      </c>
      <c r="F465" s="36">
        <v>0</v>
      </c>
      <c r="G465" s="34">
        <v>0</v>
      </c>
      <c r="H465" s="37">
        <v>0</v>
      </c>
      <c r="I465" s="37">
        <v>0</v>
      </c>
      <c r="J465" s="37">
        <v>0</v>
      </c>
      <c r="K465" s="37">
        <v>0</v>
      </c>
      <c r="L465" s="37">
        <v>0</v>
      </c>
      <c r="M465" s="38">
        <v>0</v>
      </c>
      <c r="N465" s="39">
        <v>0</v>
      </c>
      <c r="O465" s="39">
        <v>2.5489916489887417E-2</v>
      </c>
      <c r="P465" s="39">
        <v>4.4332888555812286E-2</v>
      </c>
      <c r="Q465" s="39">
        <v>0</v>
      </c>
      <c r="R465" s="50">
        <v>0</v>
      </c>
      <c r="S465" s="40">
        <v>0</v>
      </c>
      <c r="T465" s="40">
        <v>1</v>
      </c>
      <c r="U465" s="27"/>
    </row>
    <row r="466" spans="1:21" x14ac:dyDescent="0.25">
      <c r="A466" s="32" t="s">
        <v>923</v>
      </c>
      <c r="B466" s="30" t="s">
        <v>924</v>
      </c>
      <c r="C466" s="45">
        <v>0.18385846499871636</v>
      </c>
      <c r="D466" s="34">
        <f t="shared" si="7"/>
        <v>1</v>
      </c>
      <c r="E466" s="36">
        <v>0</v>
      </c>
      <c r="F466" s="36">
        <v>0</v>
      </c>
      <c r="G466" s="41">
        <v>0</v>
      </c>
      <c r="H466" s="42">
        <v>0</v>
      </c>
      <c r="I466" s="42">
        <v>0</v>
      </c>
      <c r="J466" s="42">
        <v>0</v>
      </c>
      <c r="K466" s="42">
        <v>0</v>
      </c>
      <c r="L466" s="42">
        <v>0</v>
      </c>
      <c r="M466" s="38">
        <v>0</v>
      </c>
      <c r="N466" s="43">
        <v>0</v>
      </c>
      <c r="O466" s="43">
        <v>0</v>
      </c>
      <c r="P466" s="43">
        <v>2.0803011710715393E-2</v>
      </c>
      <c r="Q466" s="43">
        <v>0</v>
      </c>
      <c r="R466" s="49">
        <v>0</v>
      </c>
      <c r="S466" s="44">
        <v>0</v>
      </c>
      <c r="T466" s="44">
        <v>0.95465148314652648</v>
      </c>
      <c r="U466" s="27"/>
    </row>
    <row r="467" spans="1:21" x14ac:dyDescent="0.25">
      <c r="A467" s="31" t="s">
        <v>925</v>
      </c>
      <c r="B467" s="29" t="s">
        <v>926</v>
      </c>
      <c r="C467" s="45">
        <v>0.14904937499999302</v>
      </c>
      <c r="D467" s="34">
        <f t="shared" si="7"/>
        <v>1</v>
      </c>
      <c r="E467" s="35">
        <v>0</v>
      </c>
      <c r="F467" s="35">
        <v>0</v>
      </c>
      <c r="G467" s="34">
        <v>0</v>
      </c>
      <c r="H467" s="37">
        <v>0</v>
      </c>
      <c r="I467" s="37">
        <v>0</v>
      </c>
      <c r="J467" s="37">
        <v>0</v>
      </c>
      <c r="K467" s="37">
        <v>0</v>
      </c>
      <c r="L467" s="37">
        <v>0</v>
      </c>
      <c r="M467" s="38">
        <v>0</v>
      </c>
      <c r="N467" s="39">
        <v>0</v>
      </c>
      <c r="O467" s="39">
        <v>0</v>
      </c>
      <c r="P467" s="39">
        <v>0</v>
      </c>
      <c r="Q467" s="39">
        <v>0</v>
      </c>
      <c r="R467" s="50">
        <v>0</v>
      </c>
      <c r="S467" s="40">
        <v>0</v>
      </c>
      <c r="T467" s="40">
        <v>0</v>
      </c>
      <c r="U467" s="27"/>
    </row>
    <row r="468" spans="1:21" x14ac:dyDescent="0.25">
      <c r="A468" s="31" t="s">
        <v>927</v>
      </c>
      <c r="B468" s="29" t="s">
        <v>928</v>
      </c>
      <c r="C468" s="45">
        <v>0.28820145500065397</v>
      </c>
      <c r="D468" s="34">
        <f t="shared" si="7"/>
        <v>1</v>
      </c>
      <c r="E468" s="35">
        <v>0</v>
      </c>
      <c r="F468" s="36">
        <v>0</v>
      </c>
      <c r="G468" s="34">
        <v>0</v>
      </c>
      <c r="H468" s="37">
        <v>0</v>
      </c>
      <c r="I468" s="37">
        <v>0</v>
      </c>
      <c r="J468" s="37">
        <v>0</v>
      </c>
      <c r="K468" s="37">
        <v>0</v>
      </c>
      <c r="L468" s="37">
        <v>0</v>
      </c>
      <c r="M468" s="38">
        <v>0</v>
      </c>
      <c r="N468" s="39">
        <v>0</v>
      </c>
      <c r="O468" s="39">
        <v>0</v>
      </c>
      <c r="P468" s="39">
        <v>0</v>
      </c>
      <c r="Q468" s="39">
        <v>0</v>
      </c>
      <c r="R468" s="50">
        <v>0</v>
      </c>
      <c r="S468" s="40">
        <v>0</v>
      </c>
      <c r="T468" s="40">
        <v>0</v>
      </c>
      <c r="U468" s="27"/>
    </row>
    <row r="469" spans="1:21" x14ac:dyDescent="0.25">
      <c r="A469" s="32" t="s">
        <v>929</v>
      </c>
      <c r="B469" s="30" t="s">
        <v>930</v>
      </c>
      <c r="C469" s="45">
        <v>0.95652007999922994</v>
      </c>
      <c r="D469" s="34">
        <f t="shared" si="7"/>
        <v>1</v>
      </c>
      <c r="E469" s="36">
        <v>0</v>
      </c>
      <c r="F469" s="36">
        <v>0</v>
      </c>
      <c r="G469" s="41">
        <v>0</v>
      </c>
      <c r="H469" s="42">
        <v>0</v>
      </c>
      <c r="I469" s="42">
        <v>0</v>
      </c>
      <c r="J469" s="42">
        <v>0</v>
      </c>
      <c r="K469" s="42">
        <v>0</v>
      </c>
      <c r="L469" s="42">
        <v>0</v>
      </c>
      <c r="M469" s="38">
        <v>0</v>
      </c>
      <c r="N469" s="43">
        <v>0</v>
      </c>
      <c r="O469" s="43">
        <v>0</v>
      </c>
      <c r="P469" s="43">
        <v>0</v>
      </c>
      <c r="Q469" s="43">
        <v>0</v>
      </c>
      <c r="R469" s="49">
        <v>0</v>
      </c>
      <c r="S469" s="44">
        <v>0</v>
      </c>
      <c r="T469" s="44">
        <v>0</v>
      </c>
      <c r="U469" s="27"/>
    </row>
    <row r="470" spans="1:21" x14ac:dyDescent="0.25">
      <c r="A470" s="32" t="s">
        <v>931</v>
      </c>
      <c r="B470" s="30" t="s">
        <v>932</v>
      </c>
      <c r="C470" s="45">
        <v>0.34345131500321391</v>
      </c>
      <c r="D470" s="34">
        <f t="shared" si="7"/>
        <v>1</v>
      </c>
      <c r="E470" s="36">
        <v>0</v>
      </c>
      <c r="F470" s="36">
        <v>0</v>
      </c>
      <c r="G470" s="41">
        <v>0</v>
      </c>
      <c r="H470" s="42">
        <v>0</v>
      </c>
      <c r="I470" s="42">
        <v>0</v>
      </c>
      <c r="J470" s="42">
        <v>0</v>
      </c>
      <c r="K470" s="42">
        <v>0</v>
      </c>
      <c r="L470" s="42">
        <v>0</v>
      </c>
      <c r="M470" s="38">
        <v>0</v>
      </c>
      <c r="N470" s="43">
        <v>0</v>
      </c>
      <c r="O470" s="43">
        <v>0</v>
      </c>
      <c r="P470" s="43">
        <v>0</v>
      </c>
      <c r="Q470" s="43">
        <v>0</v>
      </c>
      <c r="R470" s="49">
        <v>0</v>
      </c>
      <c r="S470" s="44">
        <v>0</v>
      </c>
      <c r="T470" s="44">
        <v>0</v>
      </c>
      <c r="U470" s="27"/>
    </row>
    <row r="471" spans="1:21" x14ac:dyDescent="0.25">
      <c r="A471" s="32" t="s">
        <v>933</v>
      </c>
      <c r="B471" s="30" t="s">
        <v>934</v>
      </c>
      <c r="C471" s="45">
        <v>60.843321654989751</v>
      </c>
      <c r="D471" s="34">
        <f t="shared" si="7"/>
        <v>0.93236821112955348</v>
      </c>
      <c r="E471" s="36">
        <v>3.8650120983482195E-3</v>
      </c>
      <c r="F471" s="36">
        <v>6.3766776772098341E-2</v>
      </c>
      <c r="G471" s="41">
        <v>0</v>
      </c>
      <c r="H471" s="42">
        <v>0</v>
      </c>
      <c r="I471" s="42">
        <v>0</v>
      </c>
      <c r="J471" s="42">
        <v>0</v>
      </c>
      <c r="K471" s="42">
        <v>0</v>
      </c>
      <c r="L471" s="42">
        <v>0</v>
      </c>
      <c r="M471" s="38">
        <v>6.763178887044656E-2</v>
      </c>
      <c r="N471" s="43">
        <v>5.850091425203546E-3</v>
      </c>
      <c r="O471" s="43">
        <v>1.1159666295446794E-2</v>
      </c>
      <c r="P471" s="43">
        <v>5.5388457192399231E-2</v>
      </c>
      <c r="Q471" s="43">
        <v>0</v>
      </c>
      <c r="R471" s="49">
        <v>0</v>
      </c>
      <c r="S471" s="44">
        <v>0</v>
      </c>
      <c r="T471" s="44">
        <v>3.7971387690679488E-2</v>
      </c>
      <c r="U471" s="27"/>
    </row>
    <row r="472" spans="1:21" x14ac:dyDescent="0.25">
      <c r="A472" s="32" t="s">
        <v>935</v>
      </c>
      <c r="B472" s="30" t="s">
        <v>936</v>
      </c>
      <c r="C472" s="45">
        <v>4.261418634992614</v>
      </c>
      <c r="D472" s="34">
        <f t="shared" si="7"/>
        <v>1</v>
      </c>
      <c r="E472" s="36">
        <v>0</v>
      </c>
      <c r="F472" s="36">
        <v>0</v>
      </c>
      <c r="G472" s="41">
        <v>0</v>
      </c>
      <c r="H472" s="42">
        <v>0</v>
      </c>
      <c r="I472" s="42">
        <v>0</v>
      </c>
      <c r="J472" s="42">
        <v>0</v>
      </c>
      <c r="K472" s="42">
        <v>0</v>
      </c>
      <c r="L472" s="42">
        <v>0</v>
      </c>
      <c r="M472" s="38">
        <v>0</v>
      </c>
      <c r="N472" s="43">
        <v>0</v>
      </c>
      <c r="O472" s="43">
        <v>0</v>
      </c>
      <c r="P472" s="43">
        <v>0</v>
      </c>
      <c r="Q472" s="43">
        <v>0</v>
      </c>
      <c r="R472" s="49">
        <v>1</v>
      </c>
      <c r="S472" s="44">
        <v>0</v>
      </c>
      <c r="T472" s="44">
        <v>0</v>
      </c>
      <c r="U472" s="27"/>
    </row>
    <row r="473" spans="1:21" x14ac:dyDescent="0.25">
      <c r="A473" s="32" t="s">
        <v>937</v>
      </c>
      <c r="B473" s="30" t="s">
        <v>938</v>
      </c>
      <c r="C473" s="45">
        <v>2.832174805006777</v>
      </c>
      <c r="D473" s="34">
        <f t="shared" si="7"/>
        <v>1</v>
      </c>
      <c r="E473" s="36">
        <v>0</v>
      </c>
      <c r="F473" s="36">
        <v>0</v>
      </c>
      <c r="G473" s="41">
        <v>0</v>
      </c>
      <c r="H473" s="42">
        <v>0</v>
      </c>
      <c r="I473" s="42">
        <v>0</v>
      </c>
      <c r="J473" s="42">
        <v>0</v>
      </c>
      <c r="K473" s="42">
        <v>0</v>
      </c>
      <c r="L473" s="42">
        <v>0</v>
      </c>
      <c r="M473" s="38">
        <v>0</v>
      </c>
      <c r="N473" s="43">
        <v>0</v>
      </c>
      <c r="O473" s="43">
        <v>0</v>
      </c>
      <c r="P473" s="43">
        <v>8.5314033544490381E-2</v>
      </c>
      <c r="Q473" s="43">
        <v>0</v>
      </c>
      <c r="R473" s="49">
        <v>0</v>
      </c>
      <c r="S473" s="44">
        <v>0</v>
      </c>
      <c r="T473" s="44">
        <v>0.25408528802428065</v>
      </c>
      <c r="U473" s="27"/>
    </row>
    <row r="474" spans="1:21" x14ac:dyDescent="0.25">
      <c r="A474" s="32" t="s">
        <v>939</v>
      </c>
      <c r="B474" s="30" t="s">
        <v>940</v>
      </c>
      <c r="C474" s="45">
        <v>3.5427829999976006</v>
      </c>
      <c r="D474" s="34">
        <f t="shared" si="7"/>
        <v>1</v>
      </c>
      <c r="E474" s="36">
        <v>0</v>
      </c>
      <c r="F474" s="36">
        <v>0</v>
      </c>
      <c r="G474" s="41">
        <v>0</v>
      </c>
      <c r="H474" s="42">
        <v>0</v>
      </c>
      <c r="I474" s="42">
        <v>0</v>
      </c>
      <c r="J474" s="42">
        <v>0</v>
      </c>
      <c r="K474" s="42">
        <v>0</v>
      </c>
      <c r="L474" s="42">
        <v>0</v>
      </c>
      <c r="M474" s="38">
        <v>0</v>
      </c>
      <c r="N474" s="43">
        <v>8.7277639782054425E-2</v>
      </c>
      <c r="O474" s="43">
        <v>0.12567882442971703</v>
      </c>
      <c r="P474" s="43">
        <v>0.21825951003524471</v>
      </c>
      <c r="Q474" s="43">
        <v>0</v>
      </c>
      <c r="R474" s="49">
        <v>0</v>
      </c>
      <c r="S474" s="44">
        <v>0</v>
      </c>
      <c r="T474" s="44">
        <v>0.20279534149900341</v>
      </c>
      <c r="U474" s="27"/>
    </row>
    <row r="475" spans="1:21" x14ac:dyDescent="0.25">
      <c r="A475" s="31" t="s">
        <v>941</v>
      </c>
      <c r="B475" s="29" t="s">
        <v>942</v>
      </c>
      <c r="C475" s="45">
        <v>5.0231074000094225</v>
      </c>
      <c r="D475" s="34">
        <f t="shared" si="7"/>
        <v>1</v>
      </c>
      <c r="E475" s="35">
        <v>0</v>
      </c>
      <c r="F475" s="36">
        <v>0</v>
      </c>
      <c r="G475" s="34">
        <v>0</v>
      </c>
      <c r="H475" s="37">
        <v>0</v>
      </c>
      <c r="I475" s="37">
        <v>0</v>
      </c>
      <c r="J475" s="37">
        <v>0</v>
      </c>
      <c r="K475" s="37">
        <v>0</v>
      </c>
      <c r="L475" s="37">
        <v>0</v>
      </c>
      <c r="M475" s="38">
        <v>0</v>
      </c>
      <c r="N475" s="39">
        <v>0</v>
      </c>
      <c r="O475" s="39">
        <v>0</v>
      </c>
      <c r="P475" s="39">
        <v>0</v>
      </c>
      <c r="Q475" s="39">
        <v>0</v>
      </c>
      <c r="R475" s="50">
        <v>1</v>
      </c>
      <c r="S475" s="40">
        <v>0</v>
      </c>
      <c r="T475" s="40">
        <v>9.9864835858602077E-2</v>
      </c>
      <c r="U475" s="27"/>
    </row>
    <row r="476" spans="1:21" x14ac:dyDescent="0.25">
      <c r="A476" s="31" t="s">
        <v>943</v>
      </c>
      <c r="B476" s="29" t="s">
        <v>944</v>
      </c>
      <c r="C476" s="45">
        <v>105.30802407501426</v>
      </c>
      <c r="D476" s="34">
        <f t="shared" si="7"/>
        <v>1</v>
      </c>
      <c r="E476" s="35">
        <v>0</v>
      </c>
      <c r="F476" s="36">
        <v>0</v>
      </c>
      <c r="G476" s="34">
        <v>0</v>
      </c>
      <c r="H476" s="37">
        <v>0</v>
      </c>
      <c r="I476" s="37">
        <v>0</v>
      </c>
      <c r="J476" s="37">
        <v>0</v>
      </c>
      <c r="K476" s="37">
        <v>0</v>
      </c>
      <c r="L476" s="37">
        <v>0</v>
      </c>
      <c r="M476" s="38">
        <v>0</v>
      </c>
      <c r="N476" s="39">
        <v>3.1312888148126001E-3</v>
      </c>
      <c r="O476" s="39">
        <v>5.9754733884192102E-3</v>
      </c>
      <c r="P476" s="39">
        <v>2.9899712635381191E-2</v>
      </c>
      <c r="Q476" s="39">
        <v>0</v>
      </c>
      <c r="R476" s="50">
        <v>1</v>
      </c>
      <c r="S476" s="40">
        <v>1.3306933151256436E-2</v>
      </c>
      <c r="T476" s="40">
        <v>3.7464151819733504E-2</v>
      </c>
      <c r="U476" s="27"/>
    </row>
    <row r="477" spans="1:21" x14ac:dyDescent="0.25">
      <c r="A477" s="32" t="s">
        <v>945</v>
      </c>
      <c r="B477" s="30" t="s">
        <v>946</v>
      </c>
      <c r="C477" s="45">
        <v>3.2049793850040063</v>
      </c>
      <c r="D477" s="34">
        <f t="shared" si="7"/>
        <v>1</v>
      </c>
      <c r="E477" s="36">
        <v>0</v>
      </c>
      <c r="F477" s="36">
        <v>0</v>
      </c>
      <c r="G477" s="41">
        <v>0</v>
      </c>
      <c r="H477" s="42">
        <v>0</v>
      </c>
      <c r="I477" s="42">
        <v>0</v>
      </c>
      <c r="J477" s="42">
        <v>0</v>
      </c>
      <c r="K477" s="42">
        <v>0</v>
      </c>
      <c r="L477" s="42">
        <v>0</v>
      </c>
      <c r="M477" s="38">
        <v>0</v>
      </c>
      <c r="N477" s="43">
        <v>4.049268727750013E-3</v>
      </c>
      <c r="O477" s="43">
        <v>2.7858394649262437E-2</v>
      </c>
      <c r="P477" s="43">
        <v>9.204147019768158E-2</v>
      </c>
      <c r="Q477" s="43">
        <v>0</v>
      </c>
      <c r="R477" s="49">
        <v>0</v>
      </c>
      <c r="S477" s="44">
        <v>0</v>
      </c>
      <c r="T477" s="44">
        <v>0</v>
      </c>
      <c r="U477" s="27"/>
    </row>
    <row r="478" spans="1:21" x14ac:dyDescent="0.25">
      <c r="A478" s="31" t="s">
        <v>947</v>
      </c>
      <c r="B478" s="29" t="s">
        <v>948</v>
      </c>
      <c r="C478" s="45">
        <v>2.9668146799793953</v>
      </c>
      <c r="D478" s="34">
        <f t="shared" si="7"/>
        <v>0</v>
      </c>
      <c r="E478" s="35">
        <v>0</v>
      </c>
      <c r="F478" s="35">
        <v>0.99999999999999989</v>
      </c>
      <c r="G478" s="34">
        <v>0</v>
      </c>
      <c r="H478" s="37">
        <v>0</v>
      </c>
      <c r="I478" s="37">
        <v>0</v>
      </c>
      <c r="J478" s="37">
        <v>0</v>
      </c>
      <c r="K478" s="37">
        <v>0</v>
      </c>
      <c r="L478" s="37">
        <v>0</v>
      </c>
      <c r="M478" s="38">
        <v>0.99999999999999989</v>
      </c>
      <c r="N478" s="39">
        <v>0</v>
      </c>
      <c r="O478" s="39">
        <v>0</v>
      </c>
      <c r="P478" s="39">
        <v>4.3317999499792349E-3</v>
      </c>
      <c r="Q478" s="39">
        <v>0</v>
      </c>
      <c r="R478" s="50">
        <v>0</v>
      </c>
      <c r="S478" s="40">
        <v>0</v>
      </c>
      <c r="T478" s="40">
        <v>0</v>
      </c>
      <c r="U478" s="27"/>
    </row>
    <row r="479" spans="1:21" x14ac:dyDescent="0.25">
      <c r="A479" s="32" t="s">
        <v>949</v>
      </c>
      <c r="B479" s="30" t="s">
        <v>950</v>
      </c>
      <c r="C479" s="45">
        <v>28.874438565021482</v>
      </c>
      <c r="D479" s="34">
        <f t="shared" si="7"/>
        <v>1</v>
      </c>
      <c r="E479" s="36">
        <v>0</v>
      </c>
      <c r="F479" s="36">
        <v>0</v>
      </c>
      <c r="G479" s="41">
        <v>0</v>
      </c>
      <c r="H479" s="42">
        <v>0</v>
      </c>
      <c r="I479" s="42">
        <v>0</v>
      </c>
      <c r="J479" s="42">
        <v>0</v>
      </c>
      <c r="K479" s="42">
        <v>0</v>
      </c>
      <c r="L479" s="42">
        <v>0</v>
      </c>
      <c r="M479" s="38">
        <v>0</v>
      </c>
      <c r="N479" s="43">
        <v>1.6277372768361231E-2</v>
      </c>
      <c r="O479" s="43">
        <v>3.0878522468661431E-2</v>
      </c>
      <c r="P479" s="43">
        <v>7.1037815692277018E-2</v>
      </c>
      <c r="Q479" s="43">
        <v>0</v>
      </c>
      <c r="R479" s="49">
        <v>0</v>
      </c>
      <c r="S479" s="44">
        <v>0.46087478272636023</v>
      </c>
      <c r="T479" s="44">
        <v>0.35559696919611428</v>
      </c>
      <c r="U479" s="27"/>
    </row>
    <row r="480" spans="1:21" x14ac:dyDescent="0.25">
      <c r="A480" s="31" t="s">
        <v>951</v>
      </c>
      <c r="B480" s="29" t="s">
        <v>952</v>
      </c>
      <c r="C480" s="45">
        <v>17.258555584990638</v>
      </c>
      <c r="D480" s="34">
        <f t="shared" si="7"/>
        <v>1</v>
      </c>
      <c r="E480" s="35">
        <v>0</v>
      </c>
      <c r="F480" s="36">
        <v>0</v>
      </c>
      <c r="G480" s="34">
        <v>0</v>
      </c>
      <c r="H480" s="37">
        <v>0</v>
      </c>
      <c r="I480" s="37">
        <v>0</v>
      </c>
      <c r="J480" s="37">
        <v>0</v>
      </c>
      <c r="K480" s="37">
        <v>0</v>
      </c>
      <c r="L480" s="37">
        <v>0</v>
      </c>
      <c r="M480" s="38">
        <v>0</v>
      </c>
      <c r="N480" s="39">
        <v>5.4257147731086204E-2</v>
      </c>
      <c r="O480" s="39">
        <v>8.4674483487533647E-2</v>
      </c>
      <c r="P480" s="39">
        <v>0.15791594496009428</v>
      </c>
      <c r="Q480" s="39">
        <v>0</v>
      </c>
      <c r="R480" s="50">
        <v>1</v>
      </c>
      <c r="S480" s="40">
        <v>0.59517670012787116</v>
      </c>
      <c r="T480" s="40">
        <v>0.38040828846102009</v>
      </c>
      <c r="U480" s="27"/>
    </row>
    <row r="481" spans="1:21" x14ac:dyDescent="0.25">
      <c r="A481" s="32" t="s">
        <v>953</v>
      </c>
      <c r="B481" s="30" t="s">
        <v>954</v>
      </c>
      <c r="C481" s="45">
        <v>31.821338360009314</v>
      </c>
      <c r="D481" s="34">
        <f t="shared" si="7"/>
        <v>0.99164876716132555</v>
      </c>
      <c r="E481" s="36">
        <v>2.3391496749510486E-4</v>
      </c>
      <c r="F481" s="36">
        <v>8.1173178711793567E-3</v>
      </c>
      <c r="G481" s="41">
        <v>0</v>
      </c>
      <c r="H481" s="42">
        <v>0</v>
      </c>
      <c r="I481" s="42">
        <v>0</v>
      </c>
      <c r="J481" s="42">
        <v>0</v>
      </c>
      <c r="K481" s="42">
        <v>0</v>
      </c>
      <c r="L481" s="42">
        <v>0</v>
      </c>
      <c r="M481" s="38">
        <v>8.3512328386744616E-3</v>
      </c>
      <c r="N481" s="43">
        <v>1.2658498056567878E-2</v>
      </c>
      <c r="O481" s="43">
        <v>1.7144656927172274E-2</v>
      </c>
      <c r="P481" s="43">
        <v>3.7167954703076635E-2</v>
      </c>
      <c r="Q481" s="43">
        <v>0</v>
      </c>
      <c r="R481" s="49">
        <v>2</v>
      </c>
      <c r="S481" s="44">
        <v>0</v>
      </c>
      <c r="T481" s="44">
        <v>0.10474355638945754</v>
      </c>
      <c r="U481" s="27"/>
    </row>
    <row r="482" spans="1:21" x14ac:dyDescent="0.25">
      <c r="A482" s="32" t="s">
        <v>955</v>
      </c>
      <c r="B482" s="30" t="s">
        <v>956</v>
      </c>
      <c r="C482" s="45">
        <v>1.4497305000000047</v>
      </c>
      <c r="D482" s="34">
        <f t="shared" si="7"/>
        <v>1</v>
      </c>
      <c r="E482" s="36">
        <v>0</v>
      </c>
      <c r="F482" s="36">
        <v>0</v>
      </c>
      <c r="G482" s="41">
        <v>0</v>
      </c>
      <c r="H482" s="42">
        <v>0</v>
      </c>
      <c r="I482" s="42">
        <v>0</v>
      </c>
      <c r="J482" s="42">
        <v>0</v>
      </c>
      <c r="K482" s="42">
        <v>0</v>
      </c>
      <c r="L482" s="42">
        <v>0</v>
      </c>
      <c r="M482" s="38">
        <v>0</v>
      </c>
      <c r="N482" s="43">
        <v>2.2348981414131726E-2</v>
      </c>
      <c r="O482" s="43">
        <v>3.862786911084496E-2</v>
      </c>
      <c r="P482" s="43">
        <v>9.118729318999233E-2</v>
      </c>
      <c r="Q482" s="43">
        <v>0</v>
      </c>
      <c r="R482" s="49">
        <v>0</v>
      </c>
      <c r="S482" s="44">
        <v>0</v>
      </c>
      <c r="T482" s="44">
        <v>1.0000000438701484</v>
      </c>
      <c r="U482" s="27"/>
    </row>
    <row r="483" spans="1:21" x14ac:dyDescent="0.25">
      <c r="A483" s="31" t="s">
        <v>957</v>
      </c>
      <c r="B483" s="29" t="s">
        <v>958</v>
      </c>
      <c r="C483" s="45">
        <v>0.38897584000504704</v>
      </c>
      <c r="D483" s="34">
        <f t="shared" si="7"/>
        <v>1</v>
      </c>
      <c r="E483" s="35">
        <v>0</v>
      </c>
      <c r="F483" s="36">
        <v>0</v>
      </c>
      <c r="G483" s="34">
        <v>0</v>
      </c>
      <c r="H483" s="37">
        <v>0</v>
      </c>
      <c r="I483" s="37">
        <v>0</v>
      </c>
      <c r="J483" s="37">
        <v>0</v>
      </c>
      <c r="K483" s="37">
        <v>0</v>
      </c>
      <c r="L483" s="37">
        <v>0</v>
      </c>
      <c r="M483" s="38">
        <v>0</v>
      </c>
      <c r="N483" s="39">
        <v>0</v>
      </c>
      <c r="O483" s="39">
        <v>0</v>
      </c>
      <c r="P483" s="39">
        <v>0</v>
      </c>
      <c r="Q483" s="39">
        <v>0</v>
      </c>
      <c r="R483" s="50">
        <v>0</v>
      </c>
      <c r="S483" s="40">
        <v>0</v>
      </c>
      <c r="T483" s="40">
        <v>1</v>
      </c>
      <c r="U483" s="27"/>
    </row>
    <row r="484" spans="1:21" x14ac:dyDescent="0.25">
      <c r="A484" s="32" t="s">
        <v>959</v>
      </c>
      <c r="B484" s="30" t="s">
        <v>960</v>
      </c>
      <c r="C484" s="45">
        <v>5.5108359150088573</v>
      </c>
      <c r="D484" s="34">
        <f t="shared" si="7"/>
        <v>1</v>
      </c>
      <c r="E484" s="36">
        <v>0</v>
      </c>
      <c r="F484" s="36">
        <v>0</v>
      </c>
      <c r="G484" s="41">
        <v>0</v>
      </c>
      <c r="H484" s="42">
        <v>0</v>
      </c>
      <c r="I484" s="42">
        <v>0</v>
      </c>
      <c r="J484" s="42">
        <v>0</v>
      </c>
      <c r="K484" s="42">
        <v>0</v>
      </c>
      <c r="L484" s="42">
        <v>0</v>
      </c>
      <c r="M484" s="38">
        <v>0</v>
      </c>
      <c r="N484" s="43">
        <v>0</v>
      </c>
      <c r="O484" s="43">
        <v>0</v>
      </c>
      <c r="P484" s="43">
        <v>0</v>
      </c>
      <c r="Q484" s="43">
        <v>0</v>
      </c>
      <c r="R484" s="49">
        <v>0</v>
      </c>
      <c r="S484" s="44">
        <v>0</v>
      </c>
      <c r="T484" s="44">
        <v>0</v>
      </c>
      <c r="U484" s="27"/>
    </row>
    <row r="485" spans="1:21" x14ac:dyDescent="0.25">
      <c r="A485" s="31" t="s">
        <v>961</v>
      </c>
      <c r="B485" s="29" t="s">
        <v>962</v>
      </c>
      <c r="C485" s="45">
        <v>0.47313237500209598</v>
      </c>
      <c r="D485" s="34">
        <f t="shared" si="7"/>
        <v>1</v>
      </c>
      <c r="E485" s="35">
        <v>0</v>
      </c>
      <c r="F485" s="36">
        <v>0</v>
      </c>
      <c r="G485" s="34">
        <v>0</v>
      </c>
      <c r="H485" s="37">
        <v>0</v>
      </c>
      <c r="I485" s="37">
        <v>0</v>
      </c>
      <c r="J485" s="37">
        <v>0</v>
      </c>
      <c r="K485" s="37">
        <v>0</v>
      </c>
      <c r="L485" s="37">
        <v>0</v>
      </c>
      <c r="M485" s="38">
        <v>0</v>
      </c>
      <c r="N485" s="39">
        <v>0</v>
      </c>
      <c r="O485" s="39">
        <v>0</v>
      </c>
      <c r="P485" s="39">
        <v>0</v>
      </c>
      <c r="Q485" s="39">
        <v>0</v>
      </c>
      <c r="R485" s="50">
        <v>0</v>
      </c>
      <c r="S485" s="40">
        <v>0</v>
      </c>
      <c r="T485" s="40">
        <v>0</v>
      </c>
      <c r="U485" s="27"/>
    </row>
    <row r="486" spans="1:21" x14ac:dyDescent="0.25">
      <c r="A486" s="32" t="s">
        <v>963</v>
      </c>
      <c r="B486" s="30" t="s">
        <v>964</v>
      </c>
      <c r="C486" s="45">
        <v>29.529971969997884</v>
      </c>
      <c r="D486" s="34">
        <f t="shared" si="7"/>
        <v>0.79895999605365609</v>
      </c>
      <c r="E486" s="36">
        <v>2.2462272951197071E-2</v>
      </c>
      <c r="F486" s="36">
        <v>1.1019438038560758E-2</v>
      </c>
      <c r="G486" s="41">
        <v>0.16755829295658611</v>
      </c>
      <c r="H486" s="42">
        <v>0</v>
      </c>
      <c r="I486" s="42">
        <v>0</v>
      </c>
      <c r="J486" s="42">
        <v>0.18351885041806398</v>
      </c>
      <c r="K486" s="42">
        <v>0</v>
      </c>
      <c r="L486" s="42">
        <v>0</v>
      </c>
      <c r="M486" s="38">
        <v>0</v>
      </c>
      <c r="N486" s="43">
        <v>5.5796789294718548E-2</v>
      </c>
      <c r="O486" s="43">
        <v>8.5376242016097365E-2</v>
      </c>
      <c r="P486" s="43">
        <v>0.19118609015767427</v>
      </c>
      <c r="Q486" s="43">
        <v>0.15132610358687171</v>
      </c>
      <c r="R486" s="49">
        <v>1</v>
      </c>
      <c r="S486" s="44">
        <v>0</v>
      </c>
      <c r="T486" s="44">
        <v>0</v>
      </c>
      <c r="U486" s="27"/>
    </row>
    <row r="487" spans="1:21" x14ac:dyDescent="0.25">
      <c r="A487" s="32" t="s">
        <v>965</v>
      </c>
      <c r="B487" s="30" t="s">
        <v>966</v>
      </c>
      <c r="C487" s="45">
        <v>0.31111761500449875</v>
      </c>
      <c r="D487" s="34">
        <f t="shared" si="7"/>
        <v>1</v>
      </c>
      <c r="E487" s="36">
        <v>0</v>
      </c>
      <c r="F487" s="36">
        <v>0</v>
      </c>
      <c r="G487" s="41">
        <v>0</v>
      </c>
      <c r="H487" s="42">
        <v>0</v>
      </c>
      <c r="I487" s="42">
        <v>0</v>
      </c>
      <c r="J487" s="42">
        <v>0</v>
      </c>
      <c r="K487" s="42">
        <v>0</v>
      </c>
      <c r="L487" s="42">
        <v>0</v>
      </c>
      <c r="M487" s="38">
        <v>0</v>
      </c>
      <c r="N487" s="43">
        <v>0</v>
      </c>
      <c r="O487" s="43">
        <v>0</v>
      </c>
      <c r="P487" s="43">
        <v>0</v>
      </c>
      <c r="Q487" s="43">
        <v>0</v>
      </c>
      <c r="R487" s="49">
        <v>0</v>
      </c>
      <c r="S487" s="44">
        <v>0</v>
      </c>
      <c r="T487" s="44">
        <v>1.0000000409801237</v>
      </c>
      <c r="U487" s="27"/>
    </row>
    <row r="488" spans="1:21" x14ac:dyDescent="0.25">
      <c r="A488" s="32" t="s">
        <v>967</v>
      </c>
      <c r="B488" s="30" t="s">
        <v>968</v>
      </c>
      <c r="C488" s="45">
        <v>4.5506275800025424</v>
      </c>
      <c r="D488" s="34">
        <f t="shared" si="7"/>
        <v>1</v>
      </c>
      <c r="E488" s="36">
        <v>0</v>
      </c>
      <c r="F488" s="36">
        <v>0</v>
      </c>
      <c r="G488" s="41">
        <v>0</v>
      </c>
      <c r="H488" s="42">
        <v>0</v>
      </c>
      <c r="I488" s="42">
        <v>0</v>
      </c>
      <c r="J488" s="42">
        <v>0</v>
      </c>
      <c r="K488" s="42">
        <v>0</v>
      </c>
      <c r="L488" s="42">
        <v>0</v>
      </c>
      <c r="M488" s="38">
        <v>0</v>
      </c>
      <c r="N488" s="43">
        <v>4.544592340936961E-3</v>
      </c>
      <c r="O488" s="43">
        <v>1.6311118877643135E-2</v>
      </c>
      <c r="P488" s="43">
        <v>8.6910957672239289E-2</v>
      </c>
      <c r="Q488" s="43">
        <v>0</v>
      </c>
      <c r="R488" s="49">
        <v>0</v>
      </c>
      <c r="S488" s="44">
        <v>0</v>
      </c>
      <c r="T488" s="44">
        <v>0.93630433133387414</v>
      </c>
      <c r="U488" s="27"/>
    </row>
    <row r="489" spans="1:21" x14ac:dyDescent="0.25">
      <c r="A489" s="32" t="s">
        <v>969</v>
      </c>
      <c r="B489" s="30" t="s">
        <v>970</v>
      </c>
      <c r="C489" s="45">
        <v>4.4536868100072589</v>
      </c>
      <c r="D489" s="34">
        <f t="shared" si="7"/>
        <v>1</v>
      </c>
      <c r="E489" s="36">
        <v>0</v>
      </c>
      <c r="F489" s="36">
        <v>0</v>
      </c>
      <c r="G489" s="41">
        <v>0</v>
      </c>
      <c r="H489" s="42">
        <v>0</v>
      </c>
      <c r="I489" s="42">
        <v>0</v>
      </c>
      <c r="J489" s="42">
        <v>0</v>
      </c>
      <c r="K489" s="42">
        <v>0</v>
      </c>
      <c r="L489" s="42">
        <v>0</v>
      </c>
      <c r="M489" s="38">
        <v>0</v>
      </c>
      <c r="N489" s="43">
        <v>1.5430573743803447E-2</v>
      </c>
      <c r="O489" s="43">
        <v>2.9312163406935911E-2</v>
      </c>
      <c r="P489" s="43">
        <v>0.16972827628785006</v>
      </c>
      <c r="Q489" s="43">
        <v>0</v>
      </c>
      <c r="R489" s="49">
        <v>0</v>
      </c>
      <c r="S489" s="44">
        <v>0</v>
      </c>
      <c r="T489" s="44">
        <v>0.95028917754980524</v>
      </c>
      <c r="U489" s="27"/>
    </row>
    <row r="490" spans="1:21" x14ac:dyDescent="0.25">
      <c r="A490" s="31" t="s">
        <v>971</v>
      </c>
      <c r="B490" s="29" t="s">
        <v>972</v>
      </c>
      <c r="C490" s="45">
        <v>3.2446859699934087</v>
      </c>
      <c r="D490" s="34">
        <f t="shared" si="7"/>
        <v>1</v>
      </c>
      <c r="E490" s="35">
        <v>0</v>
      </c>
      <c r="F490" s="35">
        <v>0</v>
      </c>
      <c r="G490" s="34">
        <v>0</v>
      </c>
      <c r="H490" s="37">
        <v>0</v>
      </c>
      <c r="I490" s="37">
        <v>0</v>
      </c>
      <c r="J490" s="37">
        <v>0</v>
      </c>
      <c r="K490" s="37">
        <v>0</v>
      </c>
      <c r="L490" s="37">
        <v>0</v>
      </c>
      <c r="M490" s="38">
        <v>0</v>
      </c>
      <c r="N490" s="39">
        <v>2.319011568813091E-3</v>
      </c>
      <c r="O490" s="39">
        <v>1.3172577750827497E-2</v>
      </c>
      <c r="P490" s="39">
        <v>0.12375242851372348</v>
      </c>
      <c r="Q490" s="39">
        <v>0</v>
      </c>
      <c r="R490" s="50">
        <v>0</v>
      </c>
      <c r="S490" s="40">
        <v>0</v>
      </c>
      <c r="T490" s="40">
        <v>0</v>
      </c>
      <c r="U490" s="27"/>
    </row>
    <row r="491" spans="1:21" x14ac:dyDescent="0.25">
      <c r="A491" s="32" t="s">
        <v>973</v>
      </c>
      <c r="B491" s="30" t="s">
        <v>974</v>
      </c>
      <c r="C491" s="45">
        <v>15.526926750006925</v>
      </c>
      <c r="D491" s="34">
        <f t="shared" si="7"/>
        <v>1</v>
      </c>
      <c r="E491" s="36">
        <v>0</v>
      </c>
      <c r="F491" s="36">
        <v>0</v>
      </c>
      <c r="G491" s="41">
        <v>0</v>
      </c>
      <c r="H491" s="42">
        <v>0</v>
      </c>
      <c r="I491" s="42">
        <v>0</v>
      </c>
      <c r="J491" s="42">
        <v>0</v>
      </c>
      <c r="K491" s="42">
        <v>0</v>
      </c>
      <c r="L491" s="42">
        <v>0</v>
      </c>
      <c r="M491" s="38">
        <v>0</v>
      </c>
      <c r="N491" s="43">
        <v>0</v>
      </c>
      <c r="O491" s="43">
        <v>4.0915753015964736E-3</v>
      </c>
      <c r="P491" s="43">
        <v>8.255645797252114E-3</v>
      </c>
      <c r="Q491" s="43">
        <v>0</v>
      </c>
      <c r="R491" s="49">
        <v>0</v>
      </c>
      <c r="S491" s="44">
        <v>0</v>
      </c>
      <c r="T491" s="44">
        <v>0</v>
      </c>
      <c r="U491" s="27"/>
    </row>
    <row r="492" spans="1:21" x14ac:dyDescent="0.25">
      <c r="A492" s="32" t="s">
        <v>975</v>
      </c>
      <c r="B492" s="30" t="s">
        <v>976</v>
      </c>
      <c r="C492" s="45">
        <v>16.335885915005218</v>
      </c>
      <c r="D492" s="34">
        <f t="shared" si="7"/>
        <v>1</v>
      </c>
      <c r="E492" s="36">
        <v>0</v>
      </c>
      <c r="F492" s="36">
        <v>0</v>
      </c>
      <c r="G492" s="41">
        <v>0</v>
      </c>
      <c r="H492" s="42">
        <v>0</v>
      </c>
      <c r="I492" s="42">
        <v>0</v>
      </c>
      <c r="J492" s="42">
        <v>0</v>
      </c>
      <c r="K492" s="42">
        <v>0</v>
      </c>
      <c r="L492" s="42">
        <v>0</v>
      </c>
      <c r="M492" s="38">
        <v>0</v>
      </c>
      <c r="N492" s="43">
        <v>3.4451226229653331E-3</v>
      </c>
      <c r="O492" s="43">
        <v>6.2662046450474148E-3</v>
      </c>
      <c r="P492" s="43">
        <v>2.4471819103669145E-2</v>
      </c>
      <c r="Q492" s="43">
        <v>0</v>
      </c>
      <c r="R492" s="49">
        <v>1</v>
      </c>
      <c r="S492" s="44">
        <v>1.4790566073837213E-3</v>
      </c>
      <c r="T492" s="44">
        <v>0.9674490184851674</v>
      </c>
      <c r="U492" s="27"/>
    </row>
    <row r="493" spans="1:21" x14ac:dyDescent="0.25">
      <c r="A493" s="31" t="s">
        <v>977</v>
      </c>
      <c r="B493" s="29" t="s">
        <v>301</v>
      </c>
      <c r="C493" s="45">
        <v>29.326311459998198</v>
      </c>
      <c r="D493" s="34">
        <f t="shared" si="7"/>
        <v>1</v>
      </c>
      <c r="E493" s="35">
        <v>0</v>
      </c>
      <c r="F493" s="36">
        <v>0</v>
      </c>
      <c r="G493" s="34">
        <v>0</v>
      </c>
      <c r="H493" s="37">
        <v>0</v>
      </c>
      <c r="I493" s="37">
        <v>0</v>
      </c>
      <c r="J493" s="37">
        <v>0</v>
      </c>
      <c r="K493" s="37">
        <v>0</v>
      </c>
      <c r="L493" s="37">
        <v>0</v>
      </c>
      <c r="M493" s="38">
        <v>0</v>
      </c>
      <c r="N493" s="39">
        <v>5.0739171023370631E-3</v>
      </c>
      <c r="O493" s="39">
        <v>8.0456203084441139E-3</v>
      </c>
      <c r="P493" s="39">
        <v>3.5092143005786766E-2</v>
      </c>
      <c r="Q493" s="39">
        <v>0</v>
      </c>
      <c r="R493" s="50">
        <v>1</v>
      </c>
      <c r="S493" s="40">
        <v>0</v>
      </c>
      <c r="T493" s="40">
        <v>0.64107901348741647</v>
      </c>
      <c r="U493" s="27"/>
    </row>
    <row r="494" spans="1:21" x14ac:dyDescent="0.25">
      <c r="A494" s="32" t="s">
        <v>978</v>
      </c>
      <c r="B494" s="30" t="s">
        <v>979</v>
      </c>
      <c r="C494" s="45">
        <v>29.090998549963111</v>
      </c>
      <c r="D494" s="34">
        <f t="shared" si="7"/>
        <v>0.92657461789323303</v>
      </c>
      <c r="E494" s="36">
        <v>8.2394939508871057E-3</v>
      </c>
      <c r="F494" s="36">
        <v>4.9228259273795261E-3</v>
      </c>
      <c r="G494" s="41">
        <v>6.0263062228500336E-2</v>
      </c>
      <c r="H494" s="42">
        <v>0</v>
      </c>
      <c r="I494" s="42">
        <v>0</v>
      </c>
      <c r="J494" s="42">
        <v>6.8169412095815632E-2</v>
      </c>
      <c r="K494" s="42">
        <v>0</v>
      </c>
      <c r="L494" s="42">
        <v>0</v>
      </c>
      <c r="M494" s="38">
        <v>0</v>
      </c>
      <c r="N494" s="43">
        <v>2.7807550707953491E-2</v>
      </c>
      <c r="O494" s="43">
        <v>4.7661181588324546E-2</v>
      </c>
      <c r="P494" s="43">
        <v>0.1096601700241522</v>
      </c>
      <c r="Q494" s="43">
        <v>0</v>
      </c>
      <c r="R494" s="49">
        <v>1</v>
      </c>
      <c r="S494" s="44">
        <v>2.6886231491212768E-2</v>
      </c>
      <c r="T494" s="44">
        <v>0.39993080348590221</v>
      </c>
      <c r="U494" s="27"/>
    </row>
    <row r="495" spans="1:21" x14ac:dyDescent="0.25">
      <c r="A495" s="31" t="s">
        <v>980</v>
      </c>
      <c r="B495" s="29" t="s">
        <v>79</v>
      </c>
      <c r="C495" s="45">
        <v>9.528437500005996</v>
      </c>
      <c r="D495" s="34">
        <f t="shared" si="7"/>
        <v>1</v>
      </c>
      <c r="E495" s="35">
        <v>0</v>
      </c>
      <c r="F495" s="35">
        <v>0</v>
      </c>
      <c r="G495" s="34">
        <v>0</v>
      </c>
      <c r="H495" s="37">
        <v>0</v>
      </c>
      <c r="I495" s="37">
        <v>0</v>
      </c>
      <c r="J495" s="37">
        <v>0</v>
      </c>
      <c r="K495" s="37">
        <v>0</v>
      </c>
      <c r="L495" s="37">
        <v>0</v>
      </c>
      <c r="M495" s="38">
        <v>0</v>
      </c>
      <c r="N495" s="39">
        <v>0</v>
      </c>
      <c r="O495" s="39">
        <v>1.6793146935043027E-2</v>
      </c>
      <c r="P495" s="39">
        <v>6.7920153729799315E-2</v>
      </c>
      <c r="Q495" s="39">
        <v>0</v>
      </c>
      <c r="R495" s="50">
        <v>0</v>
      </c>
      <c r="S495" s="40">
        <v>0</v>
      </c>
      <c r="T495" s="40">
        <v>0</v>
      </c>
      <c r="U495" s="27"/>
    </row>
    <row r="496" spans="1:21" x14ac:dyDescent="0.25">
      <c r="A496" s="32" t="s">
        <v>981</v>
      </c>
      <c r="B496" s="30" t="s">
        <v>159</v>
      </c>
      <c r="C496" s="45">
        <v>75.585713214991358</v>
      </c>
      <c r="D496" s="34">
        <f t="shared" si="7"/>
        <v>0.99234648546370818</v>
      </c>
      <c r="E496" s="36">
        <v>5.2347130995925827E-3</v>
      </c>
      <c r="F496" s="36">
        <v>2.4188014366991906E-3</v>
      </c>
      <c r="G496" s="41">
        <v>0</v>
      </c>
      <c r="H496" s="42">
        <v>0</v>
      </c>
      <c r="I496" s="42">
        <v>0</v>
      </c>
      <c r="J496" s="42">
        <v>3.3820292395941461E-3</v>
      </c>
      <c r="K496" s="42">
        <v>0</v>
      </c>
      <c r="L496" s="42">
        <v>0</v>
      </c>
      <c r="M496" s="38">
        <v>9.4657282232695297E-4</v>
      </c>
      <c r="N496" s="43">
        <v>6.0626805329553911E-2</v>
      </c>
      <c r="O496" s="43">
        <v>8.6389088480450196E-2</v>
      </c>
      <c r="P496" s="43">
        <v>0.16034960033540771</v>
      </c>
      <c r="Q496" s="43">
        <v>0</v>
      </c>
      <c r="R496" s="49">
        <v>0</v>
      </c>
      <c r="S496" s="44">
        <v>2.7501343185768509E-2</v>
      </c>
      <c r="T496" s="44">
        <v>0.22808458122705932</v>
      </c>
      <c r="U496" s="27"/>
    </row>
    <row r="497" spans="1:21" x14ac:dyDescent="0.25">
      <c r="A497" s="31" t="s">
        <v>982</v>
      </c>
      <c r="B497" s="29" t="s">
        <v>613</v>
      </c>
      <c r="C497" s="45">
        <v>12.268582934989881</v>
      </c>
      <c r="D497" s="34">
        <f t="shared" si="7"/>
        <v>0.99995403615454148</v>
      </c>
      <c r="E497" s="35">
        <v>4.5963845458510493E-5</v>
      </c>
      <c r="F497" s="36">
        <v>0</v>
      </c>
      <c r="G497" s="34">
        <v>0</v>
      </c>
      <c r="H497" s="37">
        <v>0</v>
      </c>
      <c r="I497" s="37">
        <v>0</v>
      </c>
      <c r="J497" s="37">
        <v>0</v>
      </c>
      <c r="K497" s="37">
        <v>0</v>
      </c>
      <c r="L497" s="37">
        <v>0</v>
      </c>
      <c r="M497" s="38">
        <v>4.5963845458510493E-5</v>
      </c>
      <c r="N497" s="39">
        <v>3.0594102733349165E-4</v>
      </c>
      <c r="O497" s="39">
        <v>4.6539499511278623E-3</v>
      </c>
      <c r="P497" s="39">
        <v>5.2810865964774599E-2</v>
      </c>
      <c r="Q497" s="39">
        <v>0.11870592200560648</v>
      </c>
      <c r="R497" s="50">
        <v>0</v>
      </c>
      <c r="S497" s="40">
        <v>0</v>
      </c>
      <c r="T497" s="40">
        <v>0</v>
      </c>
      <c r="U497" s="27"/>
    </row>
    <row r="498" spans="1:21" x14ac:dyDescent="0.25">
      <c r="A498" s="31" t="s">
        <v>983</v>
      </c>
      <c r="B498" s="29" t="s">
        <v>984</v>
      </c>
      <c r="C498" s="45">
        <v>0.90414404999551812</v>
      </c>
      <c r="D498" s="34">
        <f t="shared" si="7"/>
        <v>1</v>
      </c>
      <c r="E498" s="35">
        <v>0</v>
      </c>
      <c r="F498" s="35">
        <v>0</v>
      </c>
      <c r="G498" s="34">
        <v>0</v>
      </c>
      <c r="H498" s="37">
        <v>0</v>
      </c>
      <c r="I498" s="37">
        <v>0</v>
      </c>
      <c r="J498" s="37">
        <v>0</v>
      </c>
      <c r="K498" s="37">
        <v>0</v>
      </c>
      <c r="L498" s="37">
        <v>0</v>
      </c>
      <c r="M498" s="38">
        <v>0</v>
      </c>
      <c r="N498" s="39">
        <v>2.8330330831048095E-5</v>
      </c>
      <c r="O498" s="39">
        <v>2.8330330831048095E-5</v>
      </c>
      <c r="P498" s="39">
        <v>1.1516276759089942E-4</v>
      </c>
      <c r="Q498" s="39">
        <v>0</v>
      </c>
      <c r="R498" s="50">
        <v>0</v>
      </c>
      <c r="S498" s="40">
        <v>0</v>
      </c>
      <c r="T498" s="40">
        <v>0</v>
      </c>
      <c r="U498" s="27"/>
    </row>
    <row r="499" spans="1:21" x14ac:dyDescent="0.25">
      <c r="A499" s="32" t="s">
        <v>985</v>
      </c>
      <c r="B499" s="30" t="s">
        <v>161</v>
      </c>
      <c r="C499" s="45">
        <v>1.7613387399954958</v>
      </c>
      <c r="D499" s="34">
        <f t="shared" si="7"/>
        <v>1</v>
      </c>
      <c r="E499" s="36">
        <v>0</v>
      </c>
      <c r="F499" s="36">
        <v>0</v>
      </c>
      <c r="G499" s="41">
        <v>0</v>
      </c>
      <c r="H499" s="42">
        <v>0</v>
      </c>
      <c r="I499" s="42">
        <v>0</v>
      </c>
      <c r="J499" s="42">
        <v>0</v>
      </c>
      <c r="K499" s="42">
        <v>0</v>
      </c>
      <c r="L499" s="42">
        <v>0</v>
      </c>
      <c r="M499" s="38">
        <v>0</v>
      </c>
      <c r="N499" s="43">
        <v>0</v>
      </c>
      <c r="O499" s="43">
        <v>7.0023469727782038E-5</v>
      </c>
      <c r="P499" s="43">
        <v>2.2671719319018544E-2</v>
      </c>
      <c r="Q499" s="43">
        <v>0</v>
      </c>
      <c r="R499" s="49">
        <v>1</v>
      </c>
      <c r="S499" s="44">
        <v>0</v>
      </c>
      <c r="T499" s="44">
        <v>0</v>
      </c>
      <c r="U499" s="27"/>
    </row>
    <row r="500" spans="1:21" x14ac:dyDescent="0.25">
      <c r="A500" s="31" t="s">
        <v>986</v>
      </c>
      <c r="B500" s="29" t="s">
        <v>157</v>
      </c>
      <c r="C500" s="45">
        <v>197.85736205006111</v>
      </c>
      <c r="D500" s="34">
        <f t="shared" si="7"/>
        <v>0.99405902422218073</v>
      </c>
      <c r="E500" s="35">
        <v>6.8309811978053622E-4</v>
      </c>
      <c r="F500" s="36">
        <v>5.2578776580386802E-3</v>
      </c>
      <c r="G500" s="34">
        <v>0</v>
      </c>
      <c r="H500" s="37">
        <v>0</v>
      </c>
      <c r="I500" s="37">
        <v>0</v>
      </c>
      <c r="J500" s="37">
        <v>0</v>
      </c>
      <c r="K500" s="37">
        <v>0</v>
      </c>
      <c r="L500" s="37">
        <v>0</v>
      </c>
      <c r="M500" s="38">
        <v>5.9409757778192164E-3</v>
      </c>
      <c r="N500" s="39">
        <v>3.2080502237756506E-2</v>
      </c>
      <c r="O500" s="39">
        <v>5.4477699997797287E-2</v>
      </c>
      <c r="P500" s="39">
        <v>0.18644220536578368</v>
      </c>
      <c r="Q500" s="39">
        <v>0</v>
      </c>
      <c r="R500" s="50">
        <v>1</v>
      </c>
      <c r="S500" s="40">
        <v>0</v>
      </c>
      <c r="T500" s="40">
        <v>0</v>
      </c>
      <c r="U500" s="27"/>
    </row>
    <row r="501" spans="1:21" x14ac:dyDescent="0.25">
      <c r="A501" s="32" t="s">
        <v>987</v>
      </c>
      <c r="B501" s="30" t="s">
        <v>988</v>
      </c>
      <c r="C501" s="45">
        <v>9.7249594749850079</v>
      </c>
      <c r="D501" s="34">
        <f t="shared" si="7"/>
        <v>1</v>
      </c>
      <c r="E501" s="36">
        <v>0</v>
      </c>
      <c r="F501" s="36">
        <v>0</v>
      </c>
      <c r="G501" s="41">
        <v>0</v>
      </c>
      <c r="H501" s="42">
        <v>0</v>
      </c>
      <c r="I501" s="42">
        <v>0</v>
      </c>
      <c r="J501" s="42">
        <v>0</v>
      </c>
      <c r="K501" s="42">
        <v>0</v>
      </c>
      <c r="L501" s="42">
        <v>0</v>
      </c>
      <c r="M501" s="38">
        <v>0</v>
      </c>
      <c r="N501" s="43">
        <v>0</v>
      </c>
      <c r="O501" s="43">
        <v>0</v>
      </c>
      <c r="P501" s="43">
        <v>1.0162315867628821E-4</v>
      </c>
      <c r="Q501" s="43">
        <v>0</v>
      </c>
      <c r="R501" s="49">
        <v>2</v>
      </c>
      <c r="S501" s="44">
        <v>0</v>
      </c>
      <c r="T501" s="44">
        <v>0</v>
      </c>
      <c r="U501" s="27"/>
    </row>
    <row r="502" spans="1:21" x14ac:dyDescent="0.25">
      <c r="A502" s="31" t="s">
        <v>989</v>
      </c>
      <c r="B502" s="29" t="s">
        <v>990</v>
      </c>
      <c r="C502" s="45">
        <v>6.0215807800058521</v>
      </c>
      <c r="D502" s="34">
        <f t="shared" si="7"/>
        <v>1</v>
      </c>
      <c r="E502" s="35">
        <v>0</v>
      </c>
      <c r="F502" s="36">
        <v>0</v>
      </c>
      <c r="G502" s="34">
        <v>0</v>
      </c>
      <c r="H502" s="37">
        <v>0</v>
      </c>
      <c r="I502" s="37">
        <v>0</v>
      </c>
      <c r="J502" s="37">
        <v>0</v>
      </c>
      <c r="K502" s="37">
        <v>0</v>
      </c>
      <c r="L502" s="37">
        <v>0</v>
      </c>
      <c r="M502" s="38">
        <v>0</v>
      </c>
      <c r="N502" s="39">
        <v>4.5488288878901282E-3</v>
      </c>
      <c r="O502" s="39">
        <v>6.1627803318867313E-3</v>
      </c>
      <c r="P502" s="39">
        <v>1.88376215179448E-2</v>
      </c>
      <c r="Q502" s="39">
        <v>0</v>
      </c>
      <c r="R502" s="50">
        <v>0</v>
      </c>
      <c r="S502" s="40">
        <v>0</v>
      </c>
      <c r="T502" s="40">
        <v>0</v>
      </c>
      <c r="U502" s="27"/>
    </row>
    <row r="503" spans="1:21" x14ac:dyDescent="0.25">
      <c r="A503" s="32" t="s">
        <v>991</v>
      </c>
      <c r="B503" s="30" t="s">
        <v>992</v>
      </c>
      <c r="C503" s="45">
        <v>15.627625729997833</v>
      </c>
      <c r="D503" s="34">
        <f t="shared" si="7"/>
        <v>1</v>
      </c>
      <c r="E503" s="36">
        <v>0</v>
      </c>
      <c r="F503" s="36">
        <v>0</v>
      </c>
      <c r="G503" s="41">
        <v>0</v>
      </c>
      <c r="H503" s="42">
        <v>0</v>
      </c>
      <c r="I503" s="42">
        <v>0</v>
      </c>
      <c r="J503" s="42">
        <v>0</v>
      </c>
      <c r="K503" s="42">
        <v>0</v>
      </c>
      <c r="L503" s="42">
        <v>0</v>
      </c>
      <c r="M503" s="38">
        <v>0</v>
      </c>
      <c r="N503" s="43">
        <v>1.3173294076222039E-3</v>
      </c>
      <c r="O503" s="43">
        <v>4.3984702828257418E-3</v>
      </c>
      <c r="P503" s="43">
        <v>1.7661215062781579E-2</v>
      </c>
      <c r="Q503" s="43">
        <v>0</v>
      </c>
      <c r="R503" s="49">
        <v>0</v>
      </c>
      <c r="S503" s="44">
        <v>0</v>
      </c>
      <c r="T503" s="44">
        <v>2.2138089738533303E-3</v>
      </c>
      <c r="U503" s="27"/>
    </row>
    <row r="504" spans="1:21" x14ac:dyDescent="0.25">
      <c r="A504" s="32" t="s">
        <v>993</v>
      </c>
      <c r="B504" s="30" t="s">
        <v>994</v>
      </c>
      <c r="C504" s="45">
        <v>2.6048235100017951</v>
      </c>
      <c r="D504" s="34">
        <f t="shared" si="7"/>
        <v>1</v>
      </c>
      <c r="E504" s="36">
        <v>0</v>
      </c>
      <c r="F504" s="36">
        <v>0</v>
      </c>
      <c r="G504" s="41">
        <v>0</v>
      </c>
      <c r="H504" s="42">
        <v>0</v>
      </c>
      <c r="I504" s="42">
        <v>0</v>
      </c>
      <c r="J504" s="42">
        <v>0</v>
      </c>
      <c r="K504" s="42">
        <v>0</v>
      </c>
      <c r="L504" s="42">
        <v>0</v>
      </c>
      <c r="M504" s="38">
        <v>0</v>
      </c>
      <c r="N504" s="43">
        <v>1.711714885113947E-2</v>
      </c>
      <c r="O504" s="43">
        <v>2.1718725370364036E-2</v>
      </c>
      <c r="P504" s="43">
        <v>3.7741128611923157E-2</v>
      </c>
      <c r="Q504" s="43">
        <v>0</v>
      </c>
      <c r="R504" s="49">
        <v>0</v>
      </c>
      <c r="S504" s="44">
        <v>0</v>
      </c>
      <c r="T504" s="44">
        <v>0</v>
      </c>
      <c r="U504" s="27"/>
    </row>
    <row r="505" spans="1:21" x14ac:dyDescent="0.25">
      <c r="A505" s="31" t="s">
        <v>995</v>
      </c>
      <c r="B505" s="29" t="s">
        <v>996</v>
      </c>
      <c r="C505" s="45">
        <v>55.683933969992189</v>
      </c>
      <c r="D505" s="34">
        <f t="shared" si="7"/>
        <v>0.98242422434081467</v>
      </c>
      <c r="E505" s="35">
        <v>8.2533837448830905E-3</v>
      </c>
      <c r="F505" s="36">
        <v>9.3223919143021975E-3</v>
      </c>
      <c r="G505" s="34">
        <v>0</v>
      </c>
      <c r="H505" s="37">
        <v>0</v>
      </c>
      <c r="I505" s="37">
        <v>0</v>
      </c>
      <c r="J505" s="37">
        <v>0</v>
      </c>
      <c r="K505" s="37">
        <v>0</v>
      </c>
      <c r="L505" s="37">
        <v>0</v>
      </c>
      <c r="M505" s="38">
        <v>1.7575775659185288E-2</v>
      </c>
      <c r="N505" s="39">
        <v>2.8933833854747175E-2</v>
      </c>
      <c r="O505" s="39">
        <v>4.4372985042775724E-2</v>
      </c>
      <c r="P505" s="39">
        <v>8.2055207114903814E-2</v>
      </c>
      <c r="Q505" s="39">
        <v>1.1610472580866978E-2</v>
      </c>
      <c r="R505" s="50">
        <v>8</v>
      </c>
      <c r="S505" s="40">
        <v>0</v>
      </c>
      <c r="T505" s="40">
        <v>0</v>
      </c>
      <c r="U505" s="27"/>
    </row>
    <row r="506" spans="1:21" x14ac:dyDescent="0.25">
      <c r="A506" s="32" t="s">
        <v>1007</v>
      </c>
      <c r="B506" s="30" t="s">
        <v>1008</v>
      </c>
      <c r="C506" s="45">
        <v>1.6601915900057489</v>
      </c>
      <c r="D506" s="34">
        <f t="shared" si="7"/>
        <v>1</v>
      </c>
      <c r="E506" s="36">
        <v>0</v>
      </c>
      <c r="F506" s="36">
        <v>0</v>
      </c>
      <c r="G506" s="41">
        <v>0</v>
      </c>
      <c r="H506" s="42">
        <v>0</v>
      </c>
      <c r="I506" s="42">
        <v>0</v>
      </c>
      <c r="J506" s="42">
        <v>0</v>
      </c>
      <c r="K506" s="42">
        <v>0</v>
      </c>
      <c r="L506" s="42">
        <v>0</v>
      </c>
      <c r="M506" s="38">
        <v>0</v>
      </c>
      <c r="N506" s="43">
        <v>0</v>
      </c>
      <c r="O506" s="43">
        <v>0</v>
      </c>
      <c r="P506" s="43">
        <v>0</v>
      </c>
      <c r="Q506" s="43">
        <v>0</v>
      </c>
      <c r="R506" s="49">
        <v>0</v>
      </c>
      <c r="S506" s="44">
        <v>0</v>
      </c>
      <c r="T506" s="44">
        <v>0.35350629296924246</v>
      </c>
      <c r="U506" s="27"/>
    </row>
  </sheetData>
  <sheetProtection autoFilter="0"/>
  <autoFilter ref="A10:T10" xr:uid="{00000000-0001-0000-0100-000000000000}">
    <sortState xmlns:xlrd2="http://schemas.microsoft.com/office/spreadsheetml/2017/richdata2" ref="A11:T506">
      <sortCondition ref="A10"/>
    </sortState>
  </autoFilter>
  <mergeCells count="9">
    <mergeCell ref="F1:M7"/>
    <mergeCell ref="A8:A9"/>
    <mergeCell ref="C8:C9"/>
    <mergeCell ref="B8:B9"/>
    <mergeCell ref="S9:T9"/>
    <mergeCell ref="N9:P9"/>
    <mergeCell ref="D9:G9"/>
    <mergeCell ref="H9:M9"/>
    <mergeCell ref="Q9:R9"/>
  </mergeCells>
  <pageMargins left="0.25" right="0.25" top="0.75" bottom="0.75" header="0.3" footer="0.3"/>
  <pageSetup paperSize="8" scale="49" fitToHeight="0" orientation="portrait" r:id="rId1"/>
  <headerFooter>
    <oddHeader>&amp;L&amp;"Arial,Regular"&amp;10&amp;K0D9DDB
&amp;14Strategic Flood Risk Assessment: site screening &amp;R&amp;G</oddHeader>
  </headerFooter>
  <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C06AE1ABDFBAB4F977159ED0F5F45B2" ma:contentTypeVersion="" ma:contentTypeDescription="Create a new document." ma:contentTypeScope="" ma:versionID="b556025d0129b79d3a7846757bcbdde1">
  <xsd:schema xmlns:xsd="http://www.w3.org/2001/XMLSchema" xmlns:xs="http://www.w3.org/2001/XMLSchema" xmlns:p="http://schemas.microsoft.com/office/2006/metadata/properties" xmlns:ns2="DC144590-4F05-4FEC-AAB8-494F81E63E97" xmlns:ns3="5496bc18-0430-4aed-af20-fbda8316fa2e" xmlns:ns4="419f35a4-457f-4e6f-984e-d62a574c32ad" xmlns:ns5="C137893A-1804-4AA6-86E5-616BB84921E3" xmlns:ns6="c137893a-1804-4aa6-86e5-616bb84921e3" targetNamespace="http://schemas.microsoft.com/office/2006/metadata/properties" ma:root="true" ma:fieldsID="4cebdb33468cf557e04ba2f8f32813e2" ns2:_="" ns3:_="" ns4:_="" ns5:_="" ns6:_="">
    <xsd:import namespace="DC144590-4F05-4FEC-AAB8-494F81E63E97"/>
    <xsd:import namespace="5496bc18-0430-4aed-af20-fbda8316fa2e"/>
    <xsd:import namespace="419f35a4-457f-4e6f-984e-d62a574c32ad"/>
    <xsd:import namespace="C137893A-1804-4AA6-86E5-616BB84921E3"/>
    <xsd:import namespace="c137893a-1804-4aa6-86e5-616bb84921e3"/>
    <xsd:element name="properties">
      <xsd:complexType>
        <xsd:sequence>
          <xsd:element name="documentManagement">
            <xsd:complexType>
              <xsd:all>
                <xsd:element ref="ns2:Project" minOccurs="0"/>
                <xsd:element ref="ns2:Originator" minOccurs="0"/>
                <xsd:element ref="ns2:Number" minOccurs="0"/>
                <xsd:element ref="ns2:DocTitle" minOccurs="0"/>
                <xsd:element ref="ns2:Zone" minOccurs="0"/>
                <xsd:element ref="ns2:Location" minOccurs="0"/>
                <xsd:element ref="ns2:FileType" minOccurs="0"/>
                <xsd:element ref="ns2:Role" minOccurs="0"/>
                <xsd:element ref="ns2:FileStatus" minOccurs="0"/>
                <xsd:element ref="ns2:Revision" minOccurs="0"/>
                <xsd:element ref="ns2:Extn" minOccurs="0"/>
                <xsd:element ref="ns2:Decoded" minOccurs="0"/>
                <xsd:element ref="ns2:Decoder" minOccurs="0"/>
                <xsd:element ref="ns3:SharedWithUsers" minOccurs="0"/>
                <xsd:element ref="ns4:SharedWithDetails" minOccurs="0"/>
                <xsd:element ref="ns5:MediaServiceMetadata" minOccurs="0"/>
                <xsd:element ref="ns5:MediaServiceFastMetadata" minOccurs="0"/>
                <xsd:element ref="ns6:MediaServiceAutoKeyPoints" minOccurs="0"/>
                <xsd:element ref="ns6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144590-4F05-4FEC-AAB8-494F81E63E97" elementFormDefault="qualified">
    <xsd:import namespace="http://schemas.microsoft.com/office/2006/documentManagement/types"/>
    <xsd:import namespace="http://schemas.microsoft.com/office/infopath/2007/PartnerControls"/>
    <xsd:element name="Project" ma:index="8" nillable="true" ma:displayName="Project" ma:internalName="Project">
      <xsd:simpleType>
        <xsd:restriction base="dms:Text">
          <xsd:maxLength value="255"/>
        </xsd:restriction>
      </xsd:simpleType>
    </xsd:element>
    <xsd:element name="Originator" ma:index="9" nillable="true" ma:displayName="Originator" ma:internalName="Originator">
      <xsd:simpleType>
        <xsd:restriction base="dms:Text">
          <xsd:maxLength value="255"/>
        </xsd:restriction>
      </xsd:simpleType>
    </xsd:element>
    <xsd:element name="Number" ma:index="10" nillable="true" ma:displayName="Number" ma:internalName="Number">
      <xsd:simpleType>
        <xsd:restriction base="dms:Text">
          <xsd:maxLength value="255"/>
        </xsd:restriction>
      </xsd:simpleType>
    </xsd:element>
    <xsd:element name="DocTitle" ma:index="11" nillable="true" ma:displayName="DocTitle" ma:internalName="DocTitle">
      <xsd:simpleType>
        <xsd:restriction base="dms:Text">
          <xsd:maxLength value="255"/>
        </xsd:restriction>
      </xsd:simpleType>
    </xsd:element>
    <xsd:element name="Zone" ma:index="12" nillable="true" ma:displayName="Vol/Sys" ma:internalName="Zone">
      <xsd:simpleType>
        <xsd:restriction base="dms:Text">
          <xsd:maxLength value="255"/>
        </xsd:restriction>
      </xsd:simpleType>
    </xsd:element>
    <xsd:element name="Location" ma:index="13" nillable="true" ma:displayName="Level/Locn" ma:internalName="Location">
      <xsd:simpleType>
        <xsd:restriction base="dms:Text">
          <xsd:maxLength value="255"/>
        </xsd:restriction>
      </xsd:simpleType>
    </xsd:element>
    <xsd:element name="FileType" ma:index="14" nillable="true" ma:displayName="FileType" ma:internalName="FileType">
      <xsd:simpleType>
        <xsd:restriction base="dms:Text">
          <xsd:maxLength value="255"/>
        </xsd:restriction>
      </xsd:simpleType>
    </xsd:element>
    <xsd:element name="Role" ma:index="15" nillable="true" ma:displayName="Role" ma:internalName="Role">
      <xsd:simpleType>
        <xsd:restriction base="dms:Text">
          <xsd:maxLength value="255"/>
        </xsd:restriction>
      </xsd:simpleType>
    </xsd:element>
    <xsd:element name="FileStatus" ma:index="17" nillable="true" ma:displayName="FileStatus" ma:internalName="FileStatus">
      <xsd:simpleType>
        <xsd:restriction base="dms:Text">
          <xsd:maxLength value="255"/>
        </xsd:restriction>
      </xsd:simpleType>
    </xsd:element>
    <xsd:element name="Revision" ma:index="18" nillable="true" ma:displayName="Revision" ma:internalName="Revision">
      <xsd:simpleType>
        <xsd:restriction base="dms:Text">
          <xsd:maxLength value="255"/>
        </xsd:restriction>
      </xsd:simpleType>
    </xsd:element>
    <xsd:element name="Extn" ma:index="19" nillable="true" ma:displayName="Extn" ma:internalName="Extn">
      <xsd:simpleType>
        <xsd:restriction base="dms:Text">
          <xsd:maxLength value="255"/>
        </xsd:restriction>
      </xsd:simpleType>
    </xsd:element>
    <xsd:element name="Decoded" ma:index="20" nillable="true" ma:displayName="Decoded" ma:default="0" ma:internalName="Decoded">
      <xsd:simpleType>
        <xsd:restriction base="dms:Boolean"/>
      </xsd:simpleType>
    </xsd:element>
    <xsd:element name="Decoder" ma:index="21" nillable="true" ma:displayName="Decoder" ma:internalName="Decoder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96bc18-0430-4aed-af20-fbda8316fa2e" elementFormDefault="qualified">
    <xsd:import namespace="http://schemas.microsoft.com/office/2006/documentManagement/types"/>
    <xsd:import namespace="http://schemas.microsoft.com/office/infopath/2007/PartnerControls"/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9f35a4-457f-4e6f-984e-d62a574c32ad" elementFormDefault="qualified">
    <xsd:import namespace="http://schemas.microsoft.com/office/2006/documentManagement/types"/>
    <xsd:import namespace="http://schemas.microsoft.com/office/infopath/2007/PartnerControls"/>
    <xsd:element name="SharedWithDetails" ma:index="23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37893A-1804-4AA6-86E5-616BB84921E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24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5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37893a-1804-4aa6-86e5-616bb84921e3" elementFormDefault="qualified">
    <xsd:import namespace="http://schemas.microsoft.com/office/2006/documentManagement/types"/>
    <xsd:import namespace="http://schemas.microsoft.com/office/infopath/2007/PartnerControls"/>
    <xsd:element name="MediaServiceAutoKeyPoints" ma:index="2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ileType xmlns="DC144590-4F05-4FEC-AAB8-494F81E63E97" xsi:nil="true"/>
    <Decoded xmlns="DC144590-4F05-4FEC-AAB8-494F81E63E97">false</Decoded>
    <Extn xmlns="DC144590-4F05-4FEC-AAB8-494F81E63E97" xsi:nil="true"/>
    <Decoder xmlns="DC144590-4F05-4FEC-AAB8-494F81E63E97">
      <Url xsi:nil="true"/>
      <Description xsi:nil="true"/>
    </Decoder>
    <Zone xmlns="DC144590-4F05-4FEC-AAB8-494F81E63E97" xsi:nil="true"/>
    <FileStatus xmlns="DC144590-4F05-4FEC-AAB8-494F81E63E97" xsi:nil="true"/>
    <Number xmlns="DC144590-4F05-4FEC-AAB8-494F81E63E97" xsi:nil="true"/>
    <DocTitle xmlns="DC144590-4F05-4FEC-AAB8-494F81E63E97" xsi:nil="true"/>
    <Revision xmlns="DC144590-4F05-4FEC-AAB8-494F81E63E97" xsi:nil="true"/>
    <Project xmlns="DC144590-4F05-4FEC-AAB8-494F81E63E97" xsi:nil="true"/>
    <Location xmlns="DC144590-4F05-4FEC-AAB8-494F81E63E97" xsi:nil="true"/>
    <Originator xmlns="DC144590-4F05-4FEC-AAB8-494F81E63E97" xsi:nil="true"/>
    <Role xmlns="DC144590-4F05-4FEC-AAB8-494F81E63E97" xsi:nil="true"/>
  </documentManagement>
</p:properties>
</file>

<file path=customXml/itemProps1.xml><?xml version="1.0" encoding="utf-8"?>
<ds:datastoreItem xmlns:ds="http://schemas.openxmlformats.org/officeDocument/2006/customXml" ds:itemID="{6C2EBBEC-3D4C-4375-A2EE-67D854353DFD}"/>
</file>

<file path=customXml/itemProps2.xml><?xml version="1.0" encoding="utf-8"?>
<ds:datastoreItem xmlns:ds="http://schemas.openxmlformats.org/officeDocument/2006/customXml" ds:itemID="{662F0476-6F6A-494D-A8F7-938B8AE2A13D}"/>
</file>

<file path=customXml/itemProps3.xml><?xml version="1.0" encoding="utf-8"?>
<ds:datastoreItem xmlns:ds="http://schemas.openxmlformats.org/officeDocument/2006/customXml" ds:itemID="{A43A907C-B32D-441D-8D47-5070520EEEA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Read me - LAs</vt:lpstr>
      <vt:lpstr>Level 1 Screening</vt:lpstr>
      <vt:lpstr>'Level 1 Screening'!Print_Area</vt:lpstr>
      <vt:lpstr>'Level 1 Screening'!Print_Titles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Claire Gardner</dc:creator>
  <cp:lastModifiedBy>Peter Rook</cp:lastModifiedBy>
  <cp:lastPrinted>2018-09-21T11:24:15Z</cp:lastPrinted>
  <dcterms:created xsi:type="dcterms:W3CDTF">2016-05-10T10:26:17Z</dcterms:created>
  <dcterms:modified xsi:type="dcterms:W3CDTF">2021-11-25T12:14:29Z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0x010100AC06AE1ABDFBAB4F977159ED0F5F45B2</vt:lpwstr>
  </property>
</Properties>
</file>